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2.南奈良総合医療センター\14.(南奈良)施設用度課\業務委託関係\R7\清掃業務委託\③南奈良公告及び募集\◆仕様書\一覧表\"/>
    </mc:Choice>
  </mc:AlternateContent>
  <xr:revisionPtr revIDLastSave="0" documentId="8_{3FDF7067-2948-4950-9BC1-92A8A1685868}" xr6:coauthVersionLast="47" xr6:coauthVersionMax="47" xr10:uidLastSave="{00000000-0000-0000-0000-000000000000}"/>
  <bookViews>
    <workbookView xWindow="-120" yWindow="-120" windowWidth="29040" windowHeight="15720" tabRatio="727" xr2:uid="{00000000-000D-0000-FFFF-FFFF00000000}"/>
  </bookViews>
  <sheets>
    <sheet name="表紙（面積」一覧）" sheetId="12" r:id="rId1"/>
    <sheet name="南奈良１" sheetId="5" r:id="rId2"/>
    <sheet name="南奈良２" sheetId="6" r:id="rId3"/>
    <sheet name="南奈良３" sheetId="7" r:id="rId4"/>
    <sheet name="南奈良４" sheetId="8" r:id="rId5"/>
    <sheet name="南奈良５" sheetId="9" r:id="rId6"/>
    <sheet name="看護専門学校" sheetId="1" r:id="rId7"/>
    <sheet name="体育館・外構" sheetId="10" r:id="rId8"/>
    <sheet name="企業団会館" sheetId="11" r:id="rId9"/>
    <sheet name="外来棟１" sheetId="13" r:id="rId10"/>
    <sheet name="外来棟２" sheetId="14" r:id="rId11"/>
  </sheets>
  <externalReferences>
    <externalReference r:id="rId12"/>
  </externalReferences>
  <definedNames>
    <definedName name="_xlnm.Print_Area" localSheetId="9">外来棟１!$A$1:$H$26</definedName>
    <definedName name="_xlnm.Print_Area" localSheetId="10">外来棟２!$A$1:$F$26</definedName>
    <definedName name="_xlnm.Print_Area" localSheetId="6">看護専門学校!$A$1:$Q$19</definedName>
    <definedName name="_xlnm.Print_Area" localSheetId="8">企業団会館!$A$1:$J$19</definedName>
    <definedName name="_xlnm.Print_Area" localSheetId="7">体育館・外構!$A$1:$P$19</definedName>
    <definedName name="_xlnm.Print_Area" localSheetId="1">南奈良１!$A$1:$P$26</definedName>
    <definedName name="_xlnm.Print_Area" localSheetId="2">南奈良２!$A$1:$Q$26</definedName>
    <definedName name="_xlnm.Print_Area" localSheetId="3">南奈良３!$A$1:$Q$27</definedName>
    <definedName name="_xlnm.Print_Area" localSheetId="4">南奈良４!$A$1:$O$27</definedName>
    <definedName name="_xlnm.Print_Area" localSheetId="5">南奈良５!$A$1:$M$27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" i="14" l="1"/>
  <c r="J3" i="13"/>
  <c r="D6" i="12"/>
  <c r="D8" i="12"/>
  <c r="D12" i="12"/>
  <c r="D14" i="12"/>
  <c r="D22" i="12"/>
  <c r="G24" i="12"/>
  <c r="D24" i="12" l="1"/>
  <c r="M3" i="11"/>
  <c r="R3" i="10" l="1"/>
  <c r="S3" i="1" l="1"/>
  <c r="O4" i="9"/>
  <c r="R4" i="9" l="1"/>
  <c r="R4" i="8"/>
  <c r="S3" i="6"/>
  <c r="R3" i="5"/>
  <c r="F4" i="7" l="1"/>
  <c r="S4" i="7" s="1"/>
</calcChain>
</file>

<file path=xl/sharedStrings.xml><?xml version="1.0" encoding="utf-8"?>
<sst xmlns="http://schemas.openxmlformats.org/spreadsheetml/2006/main" count="1493" uniqueCount="208">
  <si>
    <t>共有部分</t>
    <rPh sb="0" eb="2">
      <t>キョウユウ</t>
    </rPh>
    <rPh sb="2" eb="4">
      <t>ブブン</t>
    </rPh>
    <phoneticPr fontId="1"/>
  </si>
  <si>
    <t>エレベーター</t>
    <phoneticPr fontId="1"/>
  </si>
  <si>
    <t>便所・洗面所・汚物室</t>
    <rPh sb="0" eb="2">
      <t>ベンジョ</t>
    </rPh>
    <rPh sb="3" eb="6">
      <t>センメンジョ</t>
    </rPh>
    <rPh sb="7" eb="9">
      <t>オブツ</t>
    </rPh>
    <rPh sb="9" eb="10">
      <t>シツ</t>
    </rPh>
    <phoneticPr fontId="1"/>
  </si>
  <si>
    <t>廊下・階段</t>
    <rPh sb="0" eb="2">
      <t>ロウカ</t>
    </rPh>
    <rPh sb="3" eb="5">
      <t>カイダン</t>
    </rPh>
    <phoneticPr fontId="1"/>
  </si>
  <si>
    <t>じんあい処理</t>
    <rPh sb="4" eb="6">
      <t>ショリ</t>
    </rPh>
    <phoneticPr fontId="1"/>
  </si>
  <si>
    <t>１/２日</t>
    <rPh sb="3" eb="4">
      <t>ニチ</t>
    </rPh>
    <phoneticPr fontId="1"/>
  </si>
  <si>
    <t>日常清掃</t>
    <rPh sb="0" eb="2">
      <t>ニチジョウ</t>
    </rPh>
    <rPh sb="2" eb="4">
      <t>セイソウ</t>
    </rPh>
    <phoneticPr fontId="1"/>
  </si>
  <si>
    <t>定期清掃（特別清掃）</t>
    <rPh sb="0" eb="2">
      <t>テイキ</t>
    </rPh>
    <rPh sb="2" eb="4">
      <t>セイソウ</t>
    </rPh>
    <rPh sb="5" eb="7">
      <t>トクベツ</t>
    </rPh>
    <rPh sb="7" eb="9">
      <t>セイソウ</t>
    </rPh>
    <phoneticPr fontId="1"/>
  </si>
  <si>
    <t>玄関・エントランスホール・風除室</t>
    <rPh sb="0" eb="2">
      <t>ゲンカン</t>
    </rPh>
    <rPh sb="13" eb="14">
      <t>フウ</t>
    </rPh>
    <rPh sb="14" eb="15">
      <t>ジョ</t>
    </rPh>
    <rPh sb="15" eb="16">
      <t>シツ</t>
    </rPh>
    <phoneticPr fontId="1"/>
  </si>
  <si>
    <t xml:space="preserve"> 床面清掃</t>
    <rPh sb="1" eb="3">
      <t>ユカメン</t>
    </rPh>
    <rPh sb="3" eb="5">
      <t>セイソウ</t>
    </rPh>
    <phoneticPr fontId="1"/>
  </si>
  <si>
    <t xml:space="preserve"> 壁・窓・扉清掃</t>
    <rPh sb="1" eb="2">
      <t>カベ</t>
    </rPh>
    <rPh sb="3" eb="4">
      <t>マド</t>
    </rPh>
    <rPh sb="5" eb="6">
      <t>トビラ</t>
    </rPh>
    <rPh sb="6" eb="8">
      <t>セイソウ</t>
    </rPh>
    <phoneticPr fontId="1"/>
  </si>
  <si>
    <t xml:space="preserve"> 什器備品清掃</t>
    <rPh sb="1" eb="3">
      <t>ジュウキ</t>
    </rPh>
    <rPh sb="3" eb="5">
      <t>ビヒン</t>
    </rPh>
    <rPh sb="5" eb="7">
      <t>セイソウ</t>
    </rPh>
    <phoneticPr fontId="1"/>
  </si>
  <si>
    <t xml:space="preserve"> くずかご等の清掃</t>
    <rPh sb="5" eb="6">
      <t>トウ</t>
    </rPh>
    <rPh sb="7" eb="9">
      <t>セイソウ</t>
    </rPh>
    <phoneticPr fontId="1"/>
  </si>
  <si>
    <t xml:space="preserve"> 天井・壁清掃</t>
    <rPh sb="1" eb="3">
      <t>テンジョウ</t>
    </rPh>
    <rPh sb="4" eb="5">
      <t>カベ</t>
    </rPh>
    <rPh sb="5" eb="7">
      <t>セイソウ</t>
    </rPh>
    <phoneticPr fontId="1"/>
  </si>
  <si>
    <t xml:space="preserve"> 窓・扉清掃</t>
    <rPh sb="1" eb="2">
      <t>マド</t>
    </rPh>
    <rPh sb="3" eb="4">
      <t>トビラ</t>
    </rPh>
    <rPh sb="4" eb="6">
      <t>セイソウ</t>
    </rPh>
    <phoneticPr fontId="1"/>
  </si>
  <si>
    <t xml:space="preserve"> 照明器具清掃</t>
    <rPh sb="1" eb="3">
      <t>ショウメイ</t>
    </rPh>
    <rPh sb="3" eb="5">
      <t>キグ</t>
    </rPh>
    <rPh sb="5" eb="7">
      <t>セイソウ</t>
    </rPh>
    <phoneticPr fontId="1"/>
  </si>
  <si>
    <t xml:space="preserve"> 給排気口清掃</t>
    <rPh sb="1" eb="2">
      <t>キュウ</t>
    </rPh>
    <rPh sb="2" eb="4">
      <t>ハイキ</t>
    </rPh>
    <rPh sb="4" eb="5">
      <t>クチ</t>
    </rPh>
    <rPh sb="5" eb="7">
      <t>セイソウ</t>
    </rPh>
    <phoneticPr fontId="1"/>
  </si>
  <si>
    <t xml:space="preserve"> 表示板清掃</t>
    <rPh sb="1" eb="4">
      <t>ヒョウジバン</t>
    </rPh>
    <rPh sb="4" eb="6">
      <t>セイソウ</t>
    </rPh>
    <phoneticPr fontId="1"/>
  </si>
  <si>
    <t xml:space="preserve"> フィルター清掃</t>
    <rPh sb="6" eb="8">
      <t>セイソウ</t>
    </rPh>
    <phoneticPr fontId="1"/>
  </si>
  <si>
    <t xml:space="preserve"> 外壁清掃</t>
    <rPh sb="1" eb="3">
      <t>ガイヘキ</t>
    </rPh>
    <rPh sb="3" eb="5">
      <t>セイソウ</t>
    </rPh>
    <phoneticPr fontId="1"/>
  </si>
  <si>
    <t>外構清掃</t>
    <rPh sb="0" eb="2">
      <t>ガイコウ</t>
    </rPh>
    <rPh sb="2" eb="4">
      <t>セイソウ</t>
    </rPh>
    <phoneticPr fontId="1"/>
  </si>
  <si>
    <t>職員室・校長室・講師室・応接室・面談室・会議室・印刷室・給湯室</t>
    <rPh sb="0" eb="3">
      <t>ショクインシツ</t>
    </rPh>
    <rPh sb="4" eb="7">
      <t>コウチョウシツ</t>
    </rPh>
    <rPh sb="8" eb="10">
      <t>コウシ</t>
    </rPh>
    <rPh sb="10" eb="11">
      <t>シツ</t>
    </rPh>
    <rPh sb="12" eb="15">
      <t>オウセツシツ</t>
    </rPh>
    <rPh sb="16" eb="18">
      <t>メンダン</t>
    </rPh>
    <rPh sb="18" eb="19">
      <t>シツ</t>
    </rPh>
    <rPh sb="20" eb="23">
      <t>カイギシツ</t>
    </rPh>
    <rPh sb="24" eb="27">
      <t>インサツシツ</t>
    </rPh>
    <rPh sb="28" eb="31">
      <t>キュウトウシツ</t>
    </rPh>
    <phoneticPr fontId="1"/>
  </si>
  <si>
    <t>１階</t>
    <rPh sb="1" eb="2">
      <t>カイ</t>
    </rPh>
    <phoneticPr fontId="1"/>
  </si>
  <si>
    <t>保健室・休憩室・更衣室</t>
    <rPh sb="0" eb="3">
      <t>ホケンシツ</t>
    </rPh>
    <rPh sb="4" eb="7">
      <t>キュウケイシツ</t>
    </rPh>
    <rPh sb="8" eb="11">
      <t>コウイシツ</t>
    </rPh>
    <phoneticPr fontId="1"/>
  </si>
  <si>
    <t>１/年</t>
    <rPh sb="2" eb="3">
      <t>ネン</t>
    </rPh>
    <phoneticPr fontId="1"/>
  </si>
  <si>
    <t xml:space="preserve"> 排水口・溝枡清掃</t>
    <rPh sb="1" eb="3">
      <t>ハイスイ</t>
    </rPh>
    <rPh sb="3" eb="4">
      <t>クチ</t>
    </rPh>
    <rPh sb="5" eb="6">
      <t>ミゾ</t>
    </rPh>
    <rPh sb="6" eb="7">
      <t>マス</t>
    </rPh>
    <rPh sb="7" eb="9">
      <t>セイソウ</t>
    </rPh>
    <phoneticPr fontId="1"/>
  </si>
  <si>
    <t>教室・演習室・教材室</t>
    <rPh sb="0" eb="2">
      <t>キョウシツ</t>
    </rPh>
    <rPh sb="3" eb="5">
      <t>エンシュウ</t>
    </rPh>
    <rPh sb="5" eb="6">
      <t>シツ</t>
    </rPh>
    <rPh sb="7" eb="9">
      <t>キョウザイ</t>
    </rPh>
    <rPh sb="9" eb="10">
      <t>シツ</t>
    </rPh>
    <phoneticPr fontId="1"/>
  </si>
  <si>
    <t>学生更衣室・ラウンジ</t>
    <rPh sb="0" eb="2">
      <t>ガクセイ</t>
    </rPh>
    <rPh sb="2" eb="5">
      <t>コウイシツ</t>
    </rPh>
    <phoneticPr fontId="1"/>
  </si>
  <si>
    <t>２階</t>
    <rPh sb="1" eb="2">
      <t>カイ</t>
    </rPh>
    <phoneticPr fontId="1"/>
  </si>
  <si>
    <t>浴室・脱衣室</t>
    <rPh sb="0" eb="2">
      <t>ヨクシツ</t>
    </rPh>
    <rPh sb="3" eb="5">
      <t>ダツイ</t>
    </rPh>
    <rPh sb="5" eb="6">
      <t>シツ</t>
    </rPh>
    <phoneticPr fontId="1"/>
  </si>
  <si>
    <t>収納庫・廃棄物庫</t>
    <rPh sb="0" eb="3">
      <t>シュウノウコ</t>
    </rPh>
    <rPh sb="4" eb="7">
      <t>ハイキブツ</t>
    </rPh>
    <rPh sb="7" eb="8">
      <t>コ</t>
    </rPh>
    <phoneticPr fontId="1"/>
  </si>
  <si>
    <t>３階</t>
    <rPh sb="1" eb="2">
      <t>カイ</t>
    </rPh>
    <phoneticPr fontId="1"/>
  </si>
  <si>
    <t>区　　分</t>
    <rPh sb="0" eb="1">
      <t>ク</t>
    </rPh>
    <rPh sb="3" eb="4">
      <t>ブン</t>
    </rPh>
    <phoneticPr fontId="1"/>
  </si>
  <si>
    <t>玄関・車椅子ストレッチャ置場</t>
    <rPh sb="0" eb="2">
      <t>ゲンカン</t>
    </rPh>
    <rPh sb="3" eb="4">
      <t>クルマ</t>
    </rPh>
    <rPh sb="4" eb="6">
      <t>イス</t>
    </rPh>
    <rPh sb="12" eb="13">
      <t>オ</t>
    </rPh>
    <rPh sb="13" eb="14">
      <t>バ</t>
    </rPh>
    <phoneticPr fontId="1"/>
  </si>
  <si>
    <t>エントランスホール・
イートインスペース</t>
    <phoneticPr fontId="1"/>
  </si>
  <si>
    <t>エレベーター</t>
    <phoneticPr fontId="1"/>
  </si>
  <si>
    <t>廊下・階段・エレベーターホール・サービスホール</t>
    <rPh sb="0" eb="2">
      <t>ロウカ</t>
    </rPh>
    <rPh sb="3" eb="5">
      <t>カイダン</t>
    </rPh>
    <phoneticPr fontId="1"/>
  </si>
  <si>
    <t>救急センター</t>
    <rPh sb="0" eb="2">
      <t>キュウキュウ</t>
    </rPh>
    <phoneticPr fontId="1"/>
  </si>
  <si>
    <t>１/１日</t>
    <rPh sb="3" eb="4">
      <t>ニチ</t>
    </rPh>
    <phoneticPr fontId="1"/>
  </si>
  <si>
    <t>２/年</t>
    <rPh sb="2" eb="3">
      <t>ネン</t>
    </rPh>
    <phoneticPr fontId="1"/>
  </si>
  <si>
    <t>適宜</t>
    <rPh sb="0" eb="2">
      <t>テキギ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</si>
  <si>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</si>
  <si>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</si>
  <si>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</si>
  <si>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</si>
  <si>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</si>
  <si>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</si>
  <si>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外来待合</t>
    <rPh sb="0" eb="2">
      <t>ガイライ</t>
    </rPh>
    <rPh sb="2" eb="4">
      <t>マチアイ</t>
    </rPh>
    <phoneticPr fontId="1"/>
  </si>
  <si>
    <t>⑦</t>
    <phoneticPr fontId="1"/>
  </si>
  <si>
    <t>エコー検査室・内視鏡検査室・生理検査室</t>
    <rPh sb="3" eb="6">
      <t>ケンサシツ</t>
    </rPh>
    <rPh sb="7" eb="10">
      <t>ナイシキョウ</t>
    </rPh>
    <rPh sb="10" eb="13">
      <t>ケンサシツ</t>
    </rPh>
    <rPh sb="14" eb="16">
      <t>セイリ</t>
    </rPh>
    <rPh sb="16" eb="18">
      <t>ケンサ</t>
    </rPh>
    <rPh sb="18" eb="19">
      <t>シツ</t>
    </rPh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</si>
  <si>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</si>
  <si>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</si>
  <si>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</si>
  <si>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</si>
  <si>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</si>
  <si>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⑬</t>
    <phoneticPr fontId="1"/>
  </si>
  <si>
    <t>便所</t>
    <rPh sb="0" eb="2">
      <t>ベンジョ</t>
    </rPh>
    <phoneticPr fontId="1"/>
  </si>
  <si>
    <t>エントランスホール</t>
    <phoneticPr fontId="1"/>
  </si>
  <si>
    <t>１階共有部分</t>
    <rPh sb="1" eb="2">
      <t>カイ</t>
    </rPh>
    <rPh sb="2" eb="4">
      <t>キョウユウ</t>
    </rPh>
    <rPh sb="4" eb="6">
      <t>ブブン</t>
    </rPh>
    <phoneticPr fontId="1"/>
  </si>
  <si>
    <t>２階共有部分</t>
    <rPh sb="1" eb="2">
      <t>カイ</t>
    </rPh>
    <phoneticPr fontId="1"/>
  </si>
  <si>
    <t>外来診察室・スタッフ通路</t>
    <rPh sb="0" eb="2">
      <t>ガイライ</t>
    </rPh>
    <rPh sb="2" eb="5">
      <t>シンサツシツ</t>
    </rPh>
    <rPh sb="10" eb="12">
      <t>ツウロ</t>
    </rPh>
    <phoneticPr fontId="1"/>
  </si>
  <si>
    <t>⑭</t>
    <phoneticPr fontId="1"/>
  </si>
  <si>
    <t>⑮</t>
    <phoneticPr fontId="1"/>
  </si>
  <si>
    <t>薬剤部</t>
    <rPh sb="0" eb="3">
      <t>ヤクザイブ</t>
    </rPh>
    <phoneticPr fontId="1"/>
  </si>
  <si>
    <t>⑯</t>
    <phoneticPr fontId="1"/>
  </si>
  <si>
    <t>⑰</t>
    <phoneticPr fontId="1"/>
  </si>
  <si>
    <t>⑱</t>
    <phoneticPr fontId="1"/>
  </si>
  <si>
    <t>便所・汚物処理室・洗浄室</t>
    <rPh sb="0" eb="2">
      <t>ベンジョ</t>
    </rPh>
    <rPh sb="3" eb="5">
      <t>オブツ</t>
    </rPh>
    <rPh sb="5" eb="7">
      <t>ショリ</t>
    </rPh>
    <rPh sb="7" eb="8">
      <t>シツ</t>
    </rPh>
    <rPh sb="9" eb="11">
      <t>センジョウ</t>
    </rPh>
    <rPh sb="11" eb="12">
      <t>シツ</t>
    </rPh>
    <phoneticPr fontId="1"/>
  </si>
  <si>
    <t>外来待合・授乳室</t>
    <rPh sb="0" eb="2">
      <t>ガイライ</t>
    </rPh>
    <rPh sb="2" eb="4">
      <t>マチアイ</t>
    </rPh>
    <rPh sb="5" eb="8">
      <t>ジュニュウシツ</t>
    </rPh>
    <phoneticPr fontId="1"/>
  </si>
  <si>
    <t>剖検室・霊安室</t>
    <rPh sb="2" eb="3">
      <t>シツ</t>
    </rPh>
    <rPh sb="4" eb="7">
      <t>レイアンシツ</t>
    </rPh>
    <phoneticPr fontId="1"/>
  </si>
  <si>
    <t>⑳</t>
    <phoneticPr fontId="1"/>
  </si>
  <si>
    <t>㉑</t>
    <phoneticPr fontId="1"/>
  </si>
  <si>
    <t>㉒</t>
    <phoneticPr fontId="1"/>
  </si>
  <si>
    <t>㉓</t>
    <phoneticPr fontId="1"/>
  </si>
  <si>
    <t>㉔</t>
    <phoneticPr fontId="1"/>
  </si>
  <si>
    <t>㉕</t>
    <phoneticPr fontId="1"/>
  </si>
  <si>
    <t>㉖</t>
    <phoneticPr fontId="1"/>
  </si>
  <si>
    <t>３階共有部分</t>
    <phoneticPr fontId="1"/>
  </si>
  <si>
    <t>手術場</t>
    <rPh sb="0" eb="2">
      <t>シュジュツ</t>
    </rPh>
    <rPh sb="2" eb="3">
      <t>バ</t>
    </rPh>
    <phoneticPr fontId="1"/>
  </si>
  <si>
    <t>手術室・ＯＰホール・清潔ホール</t>
    <rPh sb="0" eb="3">
      <t>シュジュツシツ</t>
    </rPh>
    <rPh sb="10" eb="12">
      <t>セイケツ</t>
    </rPh>
    <phoneticPr fontId="1"/>
  </si>
  <si>
    <t>更衣室・脱衣室</t>
    <rPh sb="0" eb="3">
      <t>コウイシツ</t>
    </rPh>
    <rPh sb="4" eb="6">
      <t>ダツイ</t>
    </rPh>
    <rPh sb="6" eb="7">
      <t>シツ</t>
    </rPh>
    <phoneticPr fontId="1"/>
  </si>
  <si>
    <t>事務室・説明室・スタッフ室・カンファレンス室・医師控室・家族控室</t>
    <rPh sb="0" eb="3">
      <t>ジムシツ</t>
    </rPh>
    <rPh sb="4" eb="6">
      <t>セツメイ</t>
    </rPh>
    <rPh sb="6" eb="7">
      <t>シツ</t>
    </rPh>
    <rPh sb="12" eb="13">
      <t>シツ</t>
    </rPh>
    <rPh sb="21" eb="22">
      <t>シツ</t>
    </rPh>
    <rPh sb="23" eb="25">
      <t>イシ</t>
    </rPh>
    <rPh sb="25" eb="26">
      <t>ヒカ</t>
    </rPh>
    <rPh sb="26" eb="27">
      <t>シツ</t>
    </rPh>
    <rPh sb="28" eb="30">
      <t>カゾク</t>
    </rPh>
    <rPh sb="30" eb="31">
      <t>ヒカ</t>
    </rPh>
    <rPh sb="31" eb="32">
      <t>シツ</t>
    </rPh>
    <phoneticPr fontId="1"/>
  </si>
  <si>
    <t>ＨＣＵ</t>
    <phoneticPr fontId="1"/>
  </si>
  <si>
    <t>カンファレンス室・休憩室・スタッフ室</t>
    <rPh sb="7" eb="8">
      <t>シツ</t>
    </rPh>
    <rPh sb="9" eb="11">
      <t>キュウケイ</t>
    </rPh>
    <rPh sb="11" eb="12">
      <t>シツ</t>
    </rPh>
    <rPh sb="17" eb="18">
      <t>シツ</t>
    </rPh>
    <phoneticPr fontId="1"/>
  </si>
  <si>
    <t>ＨＣＵ・隔離室</t>
    <rPh sb="4" eb="6">
      <t>カクリ</t>
    </rPh>
    <rPh sb="6" eb="7">
      <t>シツ</t>
    </rPh>
    <phoneticPr fontId="1"/>
  </si>
  <si>
    <t>ＭＥ室</t>
    <rPh sb="2" eb="3">
      <t>シツ</t>
    </rPh>
    <phoneticPr fontId="1"/>
  </si>
  <si>
    <t>浴室・脱衣室・洗髪室</t>
    <rPh sb="0" eb="2">
      <t>ヨクシツ</t>
    </rPh>
    <rPh sb="3" eb="6">
      <t>ダツイシツ</t>
    </rPh>
    <rPh sb="7" eb="9">
      <t>センパツ</t>
    </rPh>
    <rPh sb="9" eb="10">
      <t>シツ</t>
    </rPh>
    <phoneticPr fontId="1"/>
  </si>
  <si>
    <t>㉗</t>
    <phoneticPr fontId="1"/>
  </si>
  <si>
    <t>㉘</t>
    <phoneticPr fontId="1"/>
  </si>
  <si>
    <t>㉙</t>
    <phoneticPr fontId="1"/>
  </si>
  <si>
    <t>面談指導室・カンファレンス室・学生カンファレンス室</t>
    <rPh sb="0" eb="2">
      <t>メンダン</t>
    </rPh>
    <rPh sb="2" eb="4">
      <t>シドウ</t>
    </rPh>
    <rPh sb="4" eb="5">
      <t>シツ</t>
    </rPh>
    <rPh sb="13" eb="14">
      <t>シツ</t>
    </rPh>
    <rPh sb="15" eb="17">
      <t>ガクセイ</t>
    </rPh>
    <rPh sb="24" eb="25">
      <t>シツ</t>
    </rPh>
    <phoneticPr fontId="1"/>
  </si>
  <si>
    <t>ナースステーション・スタッフ室・休憩室・準備室</t>
    <rPh sb="14" eb="15">
      <t>シツ</t>
    </rPh>
    <rPh sb="16" eb="18">
      <t>キュウケイ</t>
    </rPh>
    <rPh sb="18" eb="19">
      <t>シツ</t>
    </rPh>
    <rPh sb="20" eb="22">
      <t>ジュンビ</t>
    </rPh>
    <rPh sb="22" eb="23">
      <t>シツ</t>
    </rPh>
    <phoneticPr fontId="1"/>
  </si>
  <si>
    <t>中央材料室</t>
    <rPh sb="0" eb="2">
      <t>チュウオウ</t>
    </rPh>
    <rPh sb="2" eb="4">
      <t>ザイリョウ</t>
    </rPh>
    <rPh sb="4" eb="5">
      <t>シツ</t>
    </rPh>
    <phoneticPr fontId="1"/>
  </si>
  <si>
    <t>事務室・準備室</t>
    <rPh sb="0" eb="3">
      <t>ジムシツ</t>
    </rPh>
    <rPh sb="4" eb="7">
      <t>ジュンビシツ</t>
    </rPh>
    <phoneticPr fontId="1"/>
  </si>
  <si>
    <t>洗浄室・組立既滅菌・払出室</t>
    <rPh sb="0" eb="2">
      <t>センジョウ</t>
    </rPh>
    <rPh sb="2" eb="3">
      <t>シツ</t>
    </rPh>
    <rPh sb="4" eb="5">
      <t>ク</t>
    </rPh>
    <rPh sb="5" eb="6">
      <t>タ</t>
    </rPh>
    <rPh sb="6" eb="7">
      <t>キ</t>
    </rPh>
    <rPh sb="7" eb="9">
      <t>メッキン</t>
    </rPh>
    <rPh sb="10" eb="11">
      <t>ハラ</t>
    </rPh>
    <rPh sb="11" eb="12">
      <t>ダ</t>
    </rPh>
    <rPh sb="12" eb="13">
      <t>シツ</t>
    </rPh>
    <phoneticPr fontId="1"/>
  </si>
  <si>
    <t>㉚</t>
    <phoneticPr fontId="1"/>
  </si>
  <si>
    <t>㉛</t>
    <phoneticPr fontId="1"/>
  </si>
  <si>
    <t>４階共有部分</t>
    <phoneticPr fontId="1"/>
  </si>
  <si>
    <t>㊵</t>
    <phoneticPr fontId="1"/>
  </si>
  <si>
    <t>㊶</t>
    <phoneticPr fontId="1"/>
  </si>
  <si>
    <t>㊷</t>
    <phoneticPr fontId="1"/>
  </si>
  <si>
    <t>㊸</t>
    <phoneticPr fontId="1"/>
  </si>
  <si>
    <t>プレイルーム</t>
    <phoneticPr fontId="1"/>
  </si>
  <si>
    <t>㊹</t>
    <phoneticPr fontId="1"/>
  </si>
  <si>
    <t>分娩室</t>
    <rPh sb="0" eb="3">
      <t>ブンベンシツ</t>
    </rPh>
    <phoneticPr fontId="1"/>
  </si>
  <si>
    <t>新生児沐浴室</t>
    <rPh sb="0" eb="3">
      <t>シンセイジ</t>
    </rPh>
    <rPh sb="3" eb="5">
      <t>モクヨク</t>
    </rPh>
    <rPh sb="5" eb="6">
      <t>シツ</t>
    </rPh>
    <phoneticPr fontId="1"/>
  </si>
  <si>
    <t>㊺</t>
    <phoneticPr fontId="1"/>
  </si>
  <si>
    <t>㊻</t>
    <phoneticPr fontId="1"/>
  </si>
  <si>
    <t>４階</t>
    <rPh sb="1" eb="2">
      <t>カイ</t>
    </rPh>
    <phoneticPr fontId="1"/>
  </si>
  <si>
    <t>５階共有部分</t>
    <phoneticPr fontId="1"/>
  </si>
  <si>
    <t>５階</t>
    <rPh sb="1" eb="2">
      <t>カイ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</si>
  <si>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</si>
  <si>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</si>
  <si>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</si>
  <si>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</si>
  <si>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</si>
  <si>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</si>
  <si>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</si>
  <si>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回復リハデイルーム・サテライトリハビリテーション</t>
    <rPh sb="0" eb="2">
      <t>カイフク</t>
    </rPh>
    <phoneticPr fontId="1"/>
  </si>
  <si>
    <t>１/日</t>
    <rPh sb="2" eb="3">
      <t>ニチ</t>
    </rPh>
    <phoneticPr fontId="1"/>
  </si>
  <si>
    <t>警備</t>
    <rPh sb="0" eb="2">
      <t>ケイビ</t>
    </rPh>
    <phoneticPr fontId="1"/>
  </si>
  <si>
    <t>ボカ</t>
    <phoneticPr fontId="1"/>
  </si>
  <si>
    <t>体育館</t>
    <rPh sb="0" eb="3">
      <t>タイイクカン</t>
    </rPh>
    <phoneticPr fontId="1"/>
  </si>
  <si>
    <t>玄関</t>
    <rPh sb="0" eb="2">
      <t>ゲンカン</t>
    </rPh>
    <phoneticPr fontId="1"/>
  </si>
  <si>
    <t>控室・更衣室</t>
    <rPh sb="0" eb="1">
      <t>ヒカ</t>
    </rPh>
    <rPh sb="1" eb="2">
      <t>シツ</t>
    </rPh>
    <rPh sb="3" eb="6">
      <t>コウイシツ</t>
    </rPh>
    <phoneticPr fontId="1"/>
  </si>
  <si>
    <t>ステージ・アリーナ</t>
    <phoneticPr fontId="1"/>
  </si>
  <si>
    <t>屋外部分</t>
    <rPh sb="0" eb="2">
      <t>オクガイ</t>
    </rPh>
    <rPh sb="2" eb="4">
      <t>ブブン</t>
    </rPh>
    <phoneticPr fontId="1"/>
  </si>
  <si>
    <t>病院敷地内全般</t>
    <rPh sb="0" eb="2">
      <t>ビョウイン</t>
    </rPh>
    <rPh sb="2" eb="5">
      <t>シキチナイ</t>
    </rPh>
    <rPh sb="5" eb="7">
      <t>ゼンパン</t>
    </rPh>
    <phoneticPr fontId="1"/>
  </si>
  <si>
    <t>メンテナンスバルコニー</t>
    <phoneticPr fontId="1"/>
  </si>
  <si>
    <t>ドライエリア</t>
    <phoneticPr fontId="1"/>
  </si>
  <si>
    <t>屋上</t>
    <rPh sb="0" eb="2">
      <t>オクジョウ</t>
    </rPh>
    <phoneticPr fontId="1"/>
  </si>
  <si>
    <t>デイルーム</t>
    <phoneticPr fontId="1"/>
  </si>
  <si>
    <t>廊下・階段・エレベーターホール・サービスホール・デイコーナー</t>
    <rPh sb="0" eb="2">
      <t>ロウカ</t>
    </rPh>
    <rPh sb="3" eb="5">
      <t>カイダン</t>
    </rPh>
    <phoneticPr fontId="1"/>
  </si>
  <si>
    <t>駐車場</t>
    <rPh sb="0" eb="3">
      <t>チュウシャジョウ</t>
    </rPh>
    <phoneticPr fontId="1"/>
  </si>
  <si>
    <t>各実習室</t>
    <rPh sb="0" eb="1">
      <t>カク</t>
    </rPh>
    <rPh sb="1" eb="4">
      <t>ジッシュウシツ</t>
    </rPh>
    <phoneticPr fontId="1"/>
  </si>
  <si>
    <t>図書室・情報実習室</t>
    <rPh sb="0" eb="3">
      <t>トショシツ</t>
    </rPh>
    <rPh sb="4" eb="6">
      <t>ジョウホウ</t>
    </rPh>
    <rPh sb="6" eb="9">
      <t>ジッシュウシツ</t>
    </rPh>
    <phoneticPr fontId="1"/>
  </si>
  <si>
    <t>床面積</t>
    <rPh sb="0" eb="3">
      <t>ユカメンセキ</t>
    </rPh>
    <phoneticPr fontId="1"/>
  </si>
  <si>
    <t xml:space="preserve"> ワックス（床洗浄と同日）</t>
    <rPh sb="6" eb="7">
      <t>ユカ</t>
    </rPh>
    <rPh sb="7" eb="9">
      <t>センジョウ</t>
    </rPh>
    <phoneticPr fontId="1"/>
  </si>
  <si>
    <t>外来化学療法室・点滴室</t>
    <rPh sb="0" eb="2">
      <t>ガイライ</t>
    </rPh>
    <rPh sb="2" eb="4">
      <t>カガク</t>
    </rPh>
    <rPh sb="4" eb="6">
      <t>リョウホウ</t>
    </rPh>
    <rPh sb="6" eb="7">
      <t>シツ</t>
    </rPh>
    <rPh sb="8" eb="10">
      <t>テンテキ</t>
    </rPh>
    <rPh sb="10" eb="11">
      <t>シツ</t>
    </rPh>
    <phoneticPr fontId="1"/>
  </si>
  <si>
    <t>透析室</t>
    <rPh sb="0" eb="2">
      <t>トウセキ</t>
    </rPh>
    <rPh sb="2" eb="3">
      <t>シツ</t>
    </rPh>
    <phoneticPr fontId="1"/>
  </si>
  <si>
    <t>企業長室・副企業長室・院長室・応接室・看護部長室・事務長室・副院長室</t>
    <rPh sb="0" eb="3">
      <t>キギョウチョウ</t>
    </rPh>
    <rPh sb="3" eb="4">
      <t>シツ</t>
    </rPh>
    <rPh sb="5" eb="6">
      <t>フク</t>
    </rPh>
    <rPh sb="6" eb="9">
      <t>キギョウチョウ</t>
    </rPh>
    <rPh sb="9" eb="10">
      <t>シツ</t>
    </rPh>
    <rPh sb="11" eb="14">
      <t>インチョウシツ</t>
    </rPh>
    <rPh sb="13" eb="14">
      <t>シツ</t>
    </rPh>
    <rPh sb="15" eb="18">
      <t>オウセツシツ</t>
    </rPh>
    <rPh sb="19" eb="21">
      <t>カンゴ</t>
    </rPh>
    <rPh sb="21" eb="24">
      <t>ブチョウシツ</t>
    </rPh>
    <rPh sb="25" eb="28">
      <t>ジムチョウ</t>
    </rPh>
    <rPh sb="28" eb="29">
      <t>シツ</t>
    </rPh>
    <rPh sb="30" eb="31">
      <t>フク</t>
    </rPh>
    <rPh sb="31" eb="33">
      <t>インチョウ</t>
    </rPh>
    <rPh sb="33" eb="34">
      <t>シツ</t>
    </rPh>
    <phoneticPr fontId="1"/>
  </si>
  <si>
    <t>リハビリテーション</t>
    <phoneticPr fontId="1"/>
  </si>
  <si>
    <t>外来診察室・スタッフ通路・健診センター・健診準備室</t>
    <rPh sb="0" eb="2">
      <t>ガイライ</t>
    </rPh>
    <rPh sb="2" eb="5">
      <t>シンサツシツ</t>
    </rPh>
    <rPh sb="10" eb="12">
      <t>ツウロ</t>
    </rPh>
    <rPh sb="13" eb="15">
      <t>ケンシン</t>
    </rPh>
    <rPh sb="20" eb="22">
      <t>ケンシン</t>
    </rPh>
    <rPh sb="22" eb="25">
      <t>ジュンビシツ</t>
    </rPh>
    <phoneticPr fontId="1"/>
  </si>
  <si>
    <t>警備室・防災センター</t>
    <rPh sb="0" eb="2">
      <t>ケイビ</t>
    </rPh>
    <rPh sb="2" eb="3">
      <t>シツ</t>
    </rPh>
    <rPh sb="4" eb="6">
      <t>ボウサイ</t>
    </rPh>
    <phoneticPr fontId="1"/>
  </si>
  <si>
    <t xml:space="preserve"> 床洗浄</t>
    <rPh sb="1" eb="2">
      <t>ユカ</t>
    </rPh>
    <rPh sb="2" eb="4">
      <t>センジョウ</t>
    </rPh>
    <phoneticPr fontId="1"/>
  </si>
  <si>
    <t>６/週</t>
    <rPh sb="2" eb="3">
      <t>シュウ</t>
    </rPh>
    <phoneticPr fontId="1"/>
  </si>
  <si>
    <t>５/週</t>
    <rPh sb="2" eb="3">
      <t>シュウ</t>
    </rPh>
    <phoneticPr fontId="1"/>
  </si>
  <si>
    <t xml:space="preserve"> 床洗浄※</t>
    <rPh sb="1" eb="2">
      <t>ユカ</t>
    </rPh>
    <rPh sb="2" eb="4">
      <t>センジョウ</t>
    </rPh>
    <phoneticPr fontId="1"/>
  </si>
  <si>
    <t xml:space="preserve"> ワックス（床洗浄と同日）※</t>
    <rPh sb="6" eb="7">
      <t>ユカ</t>
    </rPh>
    <rPh sb="7" eb="9">
      <t>センジョウ</t>
    </rPh>
    <phoneticPr fontId="1"/>
  </si>
  <si>
    <t>※床洗浄・・・・専用部は年1回</t>
    <rPh sb="1" eb="2">
      <t>ユカ</t>
    </rPh>
    <rPh sb="2" eb="4">
      <t>センジョウ</t>
    </rPh>
    <rPh sb="8" eb="10">
      <t>センヨウ</t>
    </rPh>
    <rPh sb="10" eb="11">
      <t>ブ</t>
    </rPh>
    <rPh sb="12" eb="13">
      <t>ネン</t>
    </rPh>
    <rPh sb="14" eb="15">
      <t>カイ</t>
    </rPh>
    <phoneticPr fontId="1"/>
  </si>
  <si>
    <t>※ワックス・・・必要箇所のみ実施</t>
    <rPh sb="8" eb="10">
      <t>ヒツヨウ</t>
    </rPh>
    <rPh sb="10" eb="12">
      <t>カショ</t>
    </rPh>
    <rPh sb="14" eb="16">
      <t>ジッシ</t>
    </rPh>
    <phoneticPr fontId="1"/>
  </si>
  <si>
    <t>８/週</t>
    <rPh sb="2" eb="3">
      <t>シュウ</t>
    </rPh>
    <phoneticPr fontId="1"/>
  </si>
  <si>
    <t>※便所・汚物処理室・洗浄室　　・洗濯室</t>
    <rPh sb="1" eb="3">
      <t>ベンジョ</t>
    </rPh>
    <rPh sb="4" eb="6">
      <t>オブツ</t>
    </rPh>
    <rPh sb="6" eb="8">
      <t>ショリ</t>
    </rPh>
    <rPh sb="8" eb="9">
      <t>シツ</t>
    </rPh>
    <rPh sb="10" eb="12">
      <t>センジョウ</t>
    </rPh>
    <rPh sb="12" eb="13">
      <t>シツ</t>
    </rPh>
    <rPh sb="16" eb="18">
      <t>センタク</t>
    </rPh>
    <rPh sb="18" eb="19">
      <t>シツ</t>
    </rPh>
    <phoneticPr fontId="1"/>
  </si>
  <si>
    <t>便所・汚物処理室・洗浄室　　・洗濯室</t>
    <rPh sb="0" eb="2">
      <t>ベンジョ</t>
    </rPh>
    <rPh sb="3" eb="5">
      <t>オブツ</t>
    </rPh>
    <rPh sb="5" eb="7">
      <t>ショリ</t>
    </rPh>
    <rPh sb="7" eb="8">
      <t>シツ</t>
    </rPh>
    <rPh sb="9" eb="11">
      <t>センジョウ</t>
    </rPh>
    <rPh sb="11" eb="12">
      <t>シツ</t>
    </rPh>
    <rPh sb="15" eb="17">
      <t>センタク</t>
    </rPh>
    <rPh sb="17" eb="18">
      <t>シツ</t>
    </rPh>
    <phoneticPr fontId="1"/>
  </si>
  <si>
    <t>※一般病室</t>
    <rPh sb="1" eb="3">
      <t>イッパン</t>
    </rPh>
    <rPh sb="3" eb="4">
      <t>ヤマイ</t>
    </rPh>
    <rPh sb="4" eb="5">
      <t>シツ</t>
    </rPh>
    <phoneticPr fontId="1"/>
  </si>
  <si>
    <t>※一般病室・・・・日曜日の病室内便所清掃は簡易巡回清掃</t>
    <rPh sb="1" eb="3">
      <t>イッパン</t>
    </rPh>
    <rPh sb="3" eb="5">
      <t>ビョウシツ</t>
    </rPh>
    <rPh sb="9" eb="12">
      <t>ニチヨウビ</t>
    </rPh>
    <rPh sb="13" eb="15">
      <t>ビョウシツ</t>
    </rPh>
    <rPh sb="15" eb="16">
      <t>ナイ</t>
    </rPh>
    <rPh sb="16" eb="18">
      <t>ベンジョ</t>
    </rPh>
    <rPh sb="18" eb="20">
      <t>セイソウ</t>
    </rPh>
    <rPh sb="21" eb="23">
      <t>カンイ</t>
    </rPh>
    <rPh sb="23" eb="25">
      <t>ジュンカイ</t>
    </rPh>
    <rPh sb="25" eb="27">
      <t>セイソウ</t>
    </rPh>
    <phoneticPr fontId="1"/>
  </si>
  <si>
    <t>玄関ホール</t>
    <rPh sb="0" eb="2">
      <t>ゲンカン</t>
    </rPh>
    <phoneticPr fontId="1"/>
  </si>
  <si>
    <t>管理室</t>
    <rPh sb="0" eb="3">
      <t>カンリシツ</t>
    </rPh>
    <phoneticPr fontId="1"/>
  </si>
  <si>
    <t>男性便所</t>
    <rPh sb="0" eb="2">
      <t>ダンセイ</t>
    </rPh>
    <rPh sb="2" eb="4">
      <t>ベンジョ</t>
    </rPh>
    <phoneticPr fontId="1"/>
  </si>
  <si>
    <t>女性便所</t>
    <rPh sb="0" eb="2">
      <t>ジョセイ</t>
    </rPh>
    <rPh sb="2" eb="4">
      <t>ベンジョ</t>
    </rPh>
    <phoneticPr fontId="1"/>
  </si>
  <si>
    <t>会議室①</t>
    <rPh sb="0" eb="3">
      <t>カイギシツ</t>
    </rPh>
    <phoneticPr fontId="1"/>
  </si>
  <si>
    <t>会議室②</t>
    <rPh sb="0" eb="3">
      <t>カイギシツ</t>
    </rPh>
    <phoneticPr fontId="1"/>
  </si>
  <si>
    <t>倉庫①</t>
    <rPh sb="0" eb="2">
      <t>ソウコ</t>
    </rPh>
    <phoneticPr fontId="1"/>
  </si>
  <si>
    <t>倉庫②</t>
    <rPh sb="0" eb="2">
      <t>ソウコ</t>
    </rPh>
    <phoneticPr fontId="1"/>
  </si>
  <si>
    <t>適宜</t>
    <rPh sb="0" eb="2">
      <t>テキギ</t>
    </rPh>
    <phoneticPr fontId="1"/>
  </si>
  <si>
    <t>1/年</t>
    <rPh sb="2" eb="3">
      <t>ネン</t>
    </rPh>
    <phoneticPr fontId="1"/>
  </si>
  <si>
    <t xml:space="preserve"> 窓清掃</t>
    <rPh sb="1" eb="2">
      <t>マド</t>
    </rPh>
    <rPh sb="2" eb="4">
      <t>セイソウ</t>
    </rPh>
    <phoneticPr fontId="1"/>
  </si>
  <si>
    <t xml:space="preserve"> 扉清掃</t>
    <rPh sb="1" eb="2">
      <t>トビラ</t>
    </rPh>
    <rPh sb="2" eb="4">
      <t>セイソウ</t>
    </rPh>
    <phoneticPr fontId="1"/>
  </si>
  <si>
    <t xml:space="preserve"> 扉清掃</t>
    <rPh sb="1" eb="2">
      <t>トビラ</t>
    </rPh>
    <rPh sb="2" eb="4">
      <t>セイソウ</t>
    </rPh>
    <phoneticPr fontId="1"/>
  </si>
  <si>
    <t xml:space="preserve"> 壁・窓・扉・ﾌﾞﾗｲﾝﾄﾞ清掃</t>
    <rPh sb="1" eb="2">
      <t>カベ</t>
    </rPh>
    <rPh sb="3" eb="4">
      <t>マド</t>
    </rPh>
    <rPh sb="5" eb="6">
      <t>トビラ</t>
    </rPh>
    <rPh sb="14" eb="16">
      <t>セイソウ</t>
    </rPh>
    <phoneticPr fontId="1"/>
  </si>
  <si>
    <t>南和広域医療企業団会館</t>
    <rPh sb="0" eb="2">
      <t>ナンワ</t>
    </rPh>
    <rPh sb="2" eb="4">
      <t>コウイキ</t>
    </rPh>
    <rPh sb="4" eb="6">
      <t>イリョウ</t>
    </rPh>
    <rPh sb="6" eb="8">
      <t>キギョウ</t>
    </rPh>
    <rPh sb="8" eb="9">
      <t>ダン</t>
    </rPh>
    <rPh sb="9" eb="11">
      <t>カイカン</t>
    </rPh>
    <phoneticPr fontId="1"/>
  </si>
  <si>
    <t>㎡</t>
    <phoneticPr fontId="1"/>
  </si>
  <si>
    <t>㎡</t>
    <phoneticPr fontId="1"/>
  </si>
  <si>
    <t>㎡</t>
    <phoneticPr fontId="1"/>
  </si>
  <si>
    <t>計</t>
    <rPh sb="0" eb="1">
      <t>ケイ</t>
    </rPh>
    <phoneticPr fontId="1"/>
  </si>
  <si>
    <t>（本契約に含む）</t>
    <rPh sb="1" eb="4">
      <t>ホンケイヤク</t>
    </rPh>
    <rPh sb="5" eb="6">
      <t>フク</t>
    </rPh>
    <phoneticPr fontId="1"/>
  </si>
  <si>
    <t>別途協議</t>
    <rPh sb="0" eb="2">
      <t>ベット</t>
    </rPh>
    <rPh sb="2" eb="4">
      <t>キョウギ</t>
    </rPh>
    <phoneticPr fontId="1"/>
  </si>
  <si>
    <t>体育館・外構等</t>
    <rPh sb="0" eb="3">
      <t>タイイクカン</t>
    </rPh>
    <rPh sb="4" eb="6">
      <t>ガイコウ</t>
    </rPh>
    <rPh sb="6" eb="7">
      <t>ナド</t>
    </rPh>
    <phoneticPr fontId="1"/>
  </si>
  <si>
    <t>㎡</t>
    <phoneticPr fontId="1"/>
  </si>
  <si>
    <t>企業団会館</t>
    <rPh sb="0" eb="2">
      <t>キギョウ</t>
    </rPh>
    <rPh sb="2" eb="3">
      <t>ダン</t>
    </rPh>
    <rPh sb="3" eb="5">
      <t>カイカン</t>
    </rPh>
    <phoneticPr fontId="1"/>
  </si>
  <si>
    <t>看護専門学校</t>
    <rPh sb="0" eb="2">
      <t>カンゴ</t>
    </rPh>
    <rPh sb="2" eb="4">
      <t>センモン</t>
    </rPh>
    <rPh sb="4" eb="6">
      <t>ガッコウ</t>
    </rPh>
    <phoneticPr fontId="1"/>
  </si>
  <si>
    <t>（片面）</t>
    <rPh sb="1" eb="3">
      <t>カタメン</t>
    </rPh>
    <phoneticPr fontId="1"/>
  </si>
  <si>
    <t>窓面積</t>
    <rPh sb="0" eb="1">
      <t>マド</t>
    </rPh>
    <rPh sb="1" eb="3">
      <t>メンセキ</t>
    </rPh>
    <phoneticPr fontId="1"/>
  </si>
  <si>
    <t>清掃面積</t>
    <rPh sb="0" eb="2">
      <t>セイソウ</t>
    </rPh>
    <rPh sb="2" eb="4">
      <t>メンセキ</t>
    </rPh>
    <phoneticPr fontId="1"/>
  </si>
  <si>
    <t>南奈良広域医療センター</t>
    <rPh sb="0" eb="1">
      <t>ミナミ</t>
    </rPh>
    <rPh sb="1" eb="3">
      <t>ナラ</t>
    </rPh>
    <rPh sb="3" eb="5">
      <t>コウイキ</t>
    </rPh>
    <rPh sb="5" eb="7">
      <t>イリョウ</t>
    </rPh>
    <phoneticPr fontId="1"/>
  </si>
  <si>
    <t>清掃作業面積及び清掃作業基準表</t>
    <rPh sb="0" eb="2">
      <t>セイソウ</t>
    </rPh>
    <rPh sb="2" eb="4">
      <t>サギョウ</t>
    </rPh>
    <rPh sb="4" eb="6">
      <t>メンセキ</t>
    </rPh>
    <rPh sb="6" eb="7">
      <t>オヨ</t>
    </rPh>
    <rPh sb="8" eb="10">
      <t>セイソウ</t>
    </rPh>
    <rPh sb="10" eb="12">
      <t>サギョウ</t>
    </rPh>
    <rPh sb="12" eb="14">
      <t>キジュン</t>
    </rPh>
    <rPh sb="14" eb="15">
      <t>ヒョウ</t>
    </rPh>
    <phoneticPr fontId="1"/>
  </si>
  <si>
    <t>外来棟</t>
    <rPh sb="0" eb="3">
      <t>ガイライトウ</t>
    </rPh>
    <phoneticPr fontId="1"/>
  </si>
  <si>
    <t>更衣室</t>
    <rPh sb="0" eb="3">
      <t>コウイシツ</t>
    </rPh>
    <phoneticPr fontId="1"/>
  </si>
  <si>
    <t>便所・汚物処理室</t>
    <rPh sb="0" eb="2">
      <t>ベンジョ</t>
    </rPh>
    <rPh sb="3" eb="5">
      <t>オブツ</t>
    </rPh>
    <rPh sb="5" eb="7">
      <t>ショリ</t>
    </rPh>
    <rPh sb="7" eb="8">
      <t>シツ</t>
    </rPh>
    <phoneticPr fontId="1"/>
  </si>
  <si>
    <t>廊下・階段・エレベーターホール</t>
    <rPh sb="0" eb="2">
      <t>ロウカ</t>
    </rPh>
    <rPh sb="3" eb="5">
      <t>カイダン</t>
    </rPh>
    <phoneticPr fontId="1"/>
  </si>
  <si>
    <t>適宜</t>
  </si>
  <si>
    <t>適宜　</t>
    <phoneticPr fontId="1"/>
  </si>
  <si>
    <t>執務室（在宅医療センター・訪問看護ステーション）</t>
    <rPh sb="0" eb="3">
      <t>シツムシツ</t>
    </rPh>
    <rPh sb="4" eb="8">
      <t>ザイタクイリョウ</t>
    </rPh>
    <rPh sb="13" eb="17">
      <t>ホウモンカンゴ</t>
    </rPh>
    <phoneticPr fontId="1"/>
  </si>
  <si>
    <t>便所・汚物室</t>
    <rPh sb="0" eb="2">
      <t>ベンジョ</t>
    </rPh>
    <rPh sb="3" eb="6">
      <t>オブツシツ</t>
    </rPh>
    <phoneticPr fontId="1"/>
  </si>
  <si>
    <t>面談室１・２・会議室A・B・C・ウェブカンファ１・２</t>
    <rPh sb="0" eb="3">
      <t>メンダンシツ</t>
    </rPh>
    <rPh sb="7" eb="10">
      <t>カイギシツ</t>
    </rPh>
    <phoneticPr fontId="1"/>
  </si>
  <si>
    <t>会議室D・E</t>
    <rPh sb="0" eb="3">
      <t>カイギシツ</t>
    </rPh>
    <phoneticPr fontId="1"/>
  </si>
  <si>
    <t>受付・診察室１・２・３・観察室・待合</t>
    <rPh sb="0" eb="2">
      <t>ウケツケ</t>
    </rPh>
    <rPh sb="3" eb="6">
      <t>シンサツシツ</t>
    </rPh>
    <rPh sb="12" eb="15">
      <t>カンサツシツ</t>
    </rPh>
    <rPh sb="16" eb="18">
      <t>マチアイ</t>
    </rPh>
    <phoneticPr fontId="1"/>
  </si>
  <si>
    <t>スタッフ通路・階段・エレベーターホール・渡り廊下</t>
    <rPh sb="4" eb="6">
      <t>ツウロ</t>
    </rPh>
    <rPh sb="7" eb="9">
      <t>カイダン</t>
    </rPh>
    <rPh sb="20" eb="21">
      <t>ワタ</t>
    </rPh>
    <rPh sb="22" eb="24">
      <t>ロウカ</t>
    </rPh>
    <phoneticPr fontId="1"/>
  </si>
  <si>
    <t>５/週</t>
    <phoneticPr fontId="1"/>
  </si>
  <si>
    <t>　　　　　　除草作業及び植栽維持の場所及び面積　　　　　　 ホスピタルパーク、リハビリ庭園、５階屋上庭園及び外構等の植栽部　　約2,200㎡</t>
    <rPh sb="6" eb="8">
      <t>ジョソウ</t>
    </rPh>
    <rPh sb="8" eb="10">
      <t>サギョウ</t>
    </rPh>
    <rPh sb="10" eb="11">
      <t>オヨ</t>
    </rPh>
    <rPh sb="12" eb="14">
      <t>ショクサイ</t>
    </rPh>
    <rPh sb="14" eb="16">
      <t>イジ</t>
    </rPh>
    <rPh sb="17" eb="19">
      <t>バショ</t>
    </rPh>
    <rPh sb="19" eb="20">
      <t>オヨ</t>
    </rPh>
    <rPh sb="21" eb="23">
      <t>メンセキ</t>
    </rPh>
    <rPh sb="43" eb="45">
      <t>テイエン</t>
    </rPh>
    <rPh sb="47" eb="48">
      <t>カイ</t>
    </rPh>
    <rPh sb="48" eb="50">
      <t>オクジョウ</t>
    </rPh>
    <rPh sb="50" eb="52">
      <t>テイエン</t>
    </rPh>
    <rPh sb="52" eb="53">
      <t>オヨ</t>
    </rPh>
    <rPh sb="54" eb="56">
      <t>ガイコウ</t>
    </rPh>
    <rPh sb="56" eb="57">
      <t>ナド</t>
    </rPh>
    <rPh sb="58" eb="60">
      <t>ショクサイ</t>
    </rPh>
    <rPh sb="60" eb="61">
      <t>ブ</t>
    </rPh>
    <phoneticPr fontId="1"/>
  </si>
  <si>
    <t>補足　　　カーペットとなる作業対象場所及び面積　　　　　　　役職職員室、事務室等　　約630㎡</t>
    <rPh sb="0" eb="2">
      <t>ホソク</t>
    </rPh>
    <rPh sb="13" eb="15">
      <t>サギョウ</t>
    </rPh>
    <rPh sb="15" eb="17">
      <t>タイショウ</t>
    </rPh>
    <rPh sb="17" eb="19">
      <t>バショ</t>
    </rPh>
    <rPh sb="19" eb="20">
      <t>オヨ</t>
    </rPh>
    <rPh sb="21" eb="23">
      <t>メンセキ</t>
    </rPh>
    <phoneticPr fontId="1"/>
  </si>
  <si>
    <t>各放射線検査室</t>
    <rPh sb="0" eb="1">
      <t>カク</t>
    </rPh>
    <rPh sb="1" eb="4">
      <t>ホウシャセン</t>
    </rPh>
    <rPh sb="4" eb="7">
      <t>ケンサシツ</t>
    </rPh>
    <phoneticPr fontId="1"/>
  </si>
  <si>
    <t>当直室・シャワー室・更衣室・洗濯室</t>
    <rPh sb="0" eb="3">
      <t>トウチョクシツ</t>
    </rPh>
    <rPh sb="8" eb="9">
      <t>シツ</t>
    </rPh>
    <rPh sb="10" eb="13">
      <t>コウイシツ</t>
    </rPh>
    <rPh sb="14" eb="16">
      <t>センタク</t>
    </rPh>
    <rPh sb="16" eb="17">
      <t>シツ</t>
    </rPh>
    <phoneticPr fontId="1"/>
  </si>
  <si>
    <t>事務局・人事課室・図書室／感染対策室・経営企画課分室（医療情報室）・栄養部門</t>
    <rPh sb="0" eb="3">
      <t>ジムキョク</t>
    </rPh>
    <rPh sb="4" eb="7">
      <t>ジンジカ</t>
    </rPh>
    <rPh sb="7" eb="8">
      <t>シツ</t>
    </rPh>
    <rPh sb="8" eb="9">
      <t>キョウシツ</t>
    </rPh>
    <rPh sb="9" eb="12">
      <t>トショシツ</t>
    </rPh>
    <rPh sb="13" eb="15">
      <t>カンセン</t>
    </rPh>
    <rPh sb="15" eb="17">
      <t>タイサク</t>
    </rPh>
    <rPh sb="17" eb="18">
      <t>シツ</t>
    </rPh>
    <rPh sb="19" eb="21">
      <t>ケイエイ</t>
    </rPh>
    <rPh sb="21" eb="24">
      <t>キカクカ</t>
    </rPh>
    <rPh sb="24" eb="26">
      <t>ブンシツ</t>
    </rPh>
    <rPh sb="27" eb="29">
      <t>イリョウ</t>
    </rPh>
    <rPh sb="29" eb="32">
      <t>ジョウホウシツ</t>
    </rPh>
    <rPh sb="34" eb="36">
      <t>エイヨウ</t>
    </rPh>
    <rPh sb="36" eb="37">
      <t>ブ</t>
    </rPh>
    <rPh sb="37" eb="38">
      <t>モン</t>
    </rPh>
    <phoneticPr fontId="1"/>
  </si>
  <si>
    <t>奈良県へき地医療支援機構室・医療安全室</t>
    <rPh sb="0" eb="3">
      <t>ナラケン</t>
    </rPh>
    <rPh sb="5" eb="6">
      <t>チ</t>
    </rPh>
    <rPh sb="6" eb="8">
      <t>イリョウ</t>
    </rPh>
    <rPh sb="8" eb="10">
      <t>シエン</t>
    </rPh>
    <rPh sb="10" eb="12">
      <t>キコウ</t>
    </rPh>
    <rPh sb="12" eb="13">
      <t>シツ</t>
    </rPh>
    <rPh sb="14" eb="16">
      <t>イリョウ</t>
    </rPh>
    <rPh sb="16" eb="18">
      <t>アンゼン</t>
    </rPh>
    <rPh sb="18" eb="19">
      <t>シツ</t>
    </rPh>
    <phoneticPr fontId="1"/>
  </si>
  <si>
    <t>医局・第２医局・研修医医学生室</t>
    <rPh sb="0" eb="2">
      <t>イキョク</t>
    </rPh>
    <rPh sb="3" eb="4">
      <t>ダイ</t>
    </rPh>
    <rPh sb="5" eb="7">
      <t>イキョク</t>
    </rPh>
    <rPh sb="8" eb="11">
      <t>ケンシュウイ</t>
    </rPh>
    <rPh sb="11" eb="13">
      <t>イガク</t>
    </rPh>
    <rPh sb="13" eb="14">
      <t>セイ</t>
    </rPh>
    <rPh sb="14" eb="15">
      <t>シツ</t>
    </rPh>
    <phoneticPr fontId="1"/>
  </si>
  <si>
    <t>医事課・各会議室・地域医療連携室・栄養相談室・患者相談室</t>
    <rPh sb="0" eb="2">
      <t>イジ</t>
    </rPh>
    <rPh sb="2" eb="3">
      <t>カ</t>
    </rPh>
    <rPh sb="4" eb="5">
      <t>カク</t>
    </rPh>
    <rPh sb="5" eb="8">
      <t>カイギシツ</t>
    </rPh>
    <rPh sb="9" eb="11">
      <t>チイキ</t>
    </rPh>
    <rPh sb="11" eb="13">
      <t>イリョウ</t>
    </rPh>
    <rPh sb="13" eb="15">
      <t>レンケイ</t>
    </rPh>
    <rPh sb="15" eb="16">
      <t>シツ</t>
    </rPh>
    <rPh sb="17" eb="19">
      <t>エイヨウ</t>
    </rPh>
    <rPh sb="19" eb="21">
      <t>ソウダン</t>
    </rPh>
    <rPh sb="21" eb="22">
      <t>シツ</t>
    </rPh>
    <rPh sb="23" eb="28">
      <t>カンジャソウダンシツ</t>
    </rPh>
    <phoneticPr fontId="1"/>
  </si>
  <si>
    <t>ドクヘリ運航管理室・ドクヘリスタッフ室・看護教育室</t>
    <rPh sb="4" eb="9">
      <t>ウンコウカンリシツ</t>
    </rPh>
    <rPh sb="18" eb="19">
      <t>シツ</t>
    </rPh>
    <rPh sb="20" eb="22">
      <t>カンゴ</t>
    </rPh>
    <rPh sb="22" eb="24">
      <t>キョウイク</t>
    </rPh>
    <rPh sb="24" eb="25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</si>
</sst>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hair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hair">
        <color auto="1"/>
      </bottom>
      <diagonal style="thin">
        <color auto="1"/>
      </diagonal>
    </border>
    <border diagonalDown="1">
      <left style="thin">
        <color auto="1"/>
      </left>
      <right/>
      <top/>
      <bottom style="hair">
        <color auto="1"/>
      </bottom>
      <diagonal style="thin">
        <color auto="1"/>
      </diagonal>
    </border>
    <border diagonalDown="1">
      <left/>
      <right style="thin">
        <color auto="1"/>
      </right>
      <top/>
      <bottom style="hair">
        <color auto="1"/>
      </bottom>
      <diagonal style="thin">
        <color auto="1"/>
      </diagonal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07">
    <xf numFmtId="0" fontId="0" fillId="0" borderId="0" xfId="0">
      <alignment vertical="center"/>
    </xf>
    <xf numFmtId="0" fontId="3" fillId="0" borderId="21" xfId="0" applyFont="1" applyBorder="1" applyAlignment="1">
      <alignment vertical="top" textRotation="255" wrapText="1" readingOrder="1"/>
    </xf>
    <xf numFmtId="0" fontId="3" fillId="0" borderId="17" xfId="0" applyFont="1" applyBorder="1" applyAlignment="1">
      <alignment vertical="top" textRotation="255"/>
    </xf>
    <xf numFmtId="0" fontId="3" fillId="0" borderId="18" xfId="0" applyFont="1" applyBorder="1" applyAlignment="1">
      <alignment vertical="top" textRotation="255"/>
    </xf>
    <xf numFmtId="176" fontId="3" fillId="0" borderId="28" xfId="0" applyNumberFormat="1" applyFont="1" applyBorder="1" applyAlignment="1">
      <alignment vertical="center" wrapText="1" readingOrder="1"/>
    </xf>
    <xf numFmtId="176" fontId="3" fillId="0" borderId="8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176" fontId="3" fillId="0" borderId="9" xfId="0" applyNumberFormat="1" applyFont="1" applyBorder="1" applyAlignment="1">
      <alignment vertical="center"/>
    </xf>
    <xf numFmtId="0" fontId="3" fillId="0" borderId="4" xfId="0" applyFont="1" applyBorder="1">
      <alignment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6" xfId="0" applyFont="1" applyBorder="1">
      <alignment vertical="center"/>
    </xf>
    <xf numFmtId="49" fontId="3" fillId="0" borderId="1" xfId="0" applyNumberFormat="1" applyFont="1" applyBorder="1">
      <alignment vertical="center"/>
    </xf>
    <xf numFmtId="49" fontId="3" fillId="0" borderId="14" xfId="0" applyNumberFormat="1" applyFont="1" applyBorder="1">
      <alignment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5" xfId="0" applyFont="1" applyBorder="1">
      <alignment vertical="center"/>
    </xf>
    <xf numFmtId="49" fontId="3" fillId="0" borderId="31" xfId="0" applyNumberFormat="1" applyFont="1" applyBorder="1">
      <alignment vertical="center"/>
    </xf>
    <xf numFmtId="49" fontId="3" fillId="0" borderId="23" xfId="0" applyNumberFormat="1" applyFont="1" applyBorder="1">
      <alignment vertical="center"/>
    </xf>
    <xf numFmtId="49" fontId="3" fillId="0" borderId="24" xfId="0" applyNumberFormat="1" applyFont="1" applyBorder="1">
      <alignment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9" xfId="0" applyFont="1" applyBorder="1">
      <alignment vertical="center"/>
    </xf>
    <xf numFmtId="49" fontId="3" fillId="0" borderId="28" xfId="0" applyNumberFormat="1" applyFont="1" applyBorder="1">
      <alignment vertical="center"/>
    </xf>
    <xf numFmtId="49" fontId="3" fillId="0" borderId="8" xfId="0" applyNumberFormat="1" applyFont="1" applyBorder="1">
      <alignment vertical="center"/>
    </xf>
    <xf numFmtId="49" fontId="3" fillId="0" borderId="15" xfId="0" applyNumberFormat="1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9" fontId="3" fillId="0" borderId="3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20" xfId="0" applyFont="1" applyBorder="1" applyAlignment="1">
      <alignment vertical="center" textRotation="255"/>
    </xf>
    <xf numFmtId="0" fontId="3" fillId="0" borderId="19" xfId="0" applyFont="1" applyBorder="1" applyAlignment="1">
      <alignment vertical="top" textRotation="255" wrapText="1"/>
    </xf>
    <xf numFmtId="0" fontId="2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10" xfId="0" applyFont="1" applyBorder="1" applyAlignment="1">
      <alignment vertical="center"/>
    </xf>
    <xf numFmtId="49" fontId="3" fillId="0" borderId="3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top" textRotation="255"/>
    </xf>
    <xf numFmtId="49" fontId="3" fillId="0" borderId="2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top" textRotation="255"/>
    </xf>
    <xf numFmtId="176" fontId="3" fillId="0" borderId="28" xfId="0" applyNumberFormat="1" applyFont="1" applyBorder="1" applyAlignment="1">
      <alignment vertical="center"/>
    </xf>
    <xf numFmtId="0" fontId="3" fillId="0" borderId="31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17" xfId="0" applyFont="1" applyBorder="1" applyAlignment="1">
      <alignment vertical="top" textRotation="255" wrapText="1"/>
    </xf>
    <xf numFmtId="0" fontId="2" fillId="0" borderId="35" xfId="0" applyFont="1" applyBorder="1" applyAlignment="1">
      <alignment vertical="center"/>
    </xf>
    <xf numFmtId="0" fontId="3" fillId="0" borderId="18" xfId="0" applyFont="1" applyBorder="1" applyAlignment="1">
      <alignment vertical="top" textRotation="255" wrapText="1"/>
    </xf>
    <xf numFmtId="49" fontId="3" fillId="0" borderId="7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vertical="top" textRotation="255"/>
    </xf>
    <xf numFmtId="0" fontId="3" fillId="0" borderId="39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76" fontId="3" fillId="2" borderId="41" xfId="0" applyNumberFormat="1" applyFont="1" applyFill="1" applyBorder="1" applyAlignment="1">
      <alignment vertical="center" wrapText="1" readingOrder="1"/>
    </xf>
    <xf numFmtId="176" fontId="3" fillId="2" borderId="37" xfId="0" applyNumberFormat="1" applyFont="1" applyFill="1" applyBorder="1" applyAlignment="1">
      <alignment vertical="center"/>
    </xf>
    <xf numFmtId="176" fontId="3" fillId="2" borderId="38" xfId="0" applyNumberFormat="1" applyFont="1" applyFill="1" applyBorder="1" applyAlignment="1">
      <alignment vertical="center"/>
    </xf>
    <xf numFmtId="176" fontId="3" fillId="2" borderId="42" xfId="0" applyNumberFormat="1" applyFont="1" applyFill="1" applyBorder="1" applyAlignment="1">
      <alignment vertical="center"/>
    </xf>
    <xf numFmtId="176" fontId="4" fillId="2" borderId="26" xfId="0" applyNumberFormat="1" applyFont="1" applyFill="1" applyBorder="1" applyAlignment="1">
      <alignment vertical="center"/>
    </xf>
    <xf numFmtId="176" fontId="4" fillId="2" borderId="41" xfId="0" applyNumberFormat="1" applyFont="1" applyFill="1" applyBorder="1" applyAlignment="1">
      <alignment vertical="center"/>
    </xf>
    <xf numFmtId="176" fontId="4" fillId="2" borderId="38" xfId="0" applyNumberFormat="1" applyFont="1" applyFill="1" applyBorder="1" applyAlignment="1">
      <alignment vertical="center"/>
    </xf>
    <xf numFmtId="0" fontId="3" fillId="0" borderId="21" xfId="0" applyFont="1" applyBorder="1" applyAlignment="1">
      <alignment vertical="top" textRotation="255" wrapText="1"/>
    </xf>
    <xf numFmtId="176" fontId="4" fillId="2" borderId="36" xfId="0" applyNumberFormat="1" applyFont="1" applyFill="1" applyBorder="1" applyAlignment="1">
      <alignment vertical="center"/>
    </xf>
    <xf numFmtId="176" fontId="4" fillId="2" borderId="34" xfId="0" applyNumberFormat="1" applyFont="1" applyFill="1" applyBorder="1" applyAlignment="1">
      <alignment vertical="center"/>
    </xf>
    <xf numFmtId="176" fontId="3" fillId="0" borderId="43" xfId="0" applyNumberFormat="1" applyFont="1" applyBorder="1" applyAlignment="1">
      <alignment vertical="center"/>
    </xf>
    <xf numFmtId="0" fontId="3" fillId="0" borderId="3" xfId="0" applyFont="1" applyBorder="1" applyAlignment="1">
      <alignment vertical="top" textRotation="255" wrapText="1"/>
    </xf>
    <xf numFmtId="0" fontId="3" fillId="0" borderId="13" xfId="0" applyFont="1" applyBorder="1" applyAlignment="1">
      <alignment vertical="top" textRotation="255" wrapText="1"/>
    </xf>
    <xf numFmtId="176" fontId="4" fillId="2" borderId="37" xfId="0" applyNumberFormat="1" applyFont="1" applyFill="1" applyBorder="1" applyAlignment="1">
      <alignment vertical="center"/>
    </xf>
    <xf numFmtId="0" fontId="3" fillId="0" borderId="20" xfId="0" applyFont="1" applyBorder="1" applyAlignment="1">
      <alignment vertical="top" textRotation="255"/>
    </xf>
    <xf numFmtId="176" fontId="4" fillId="2" borderId="42" xfId="0" applyNumberFormat="1" applyFont="1" applyFill="1" applyBorder="1" applyAlignment="1">
      <alignment vertic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4" fillId="2" borderId="39" xfId="0" applyNumberFormat="1" applyFont="1" applyFill="1" applyBorder="1" applyAlignment="1">
      <alignment vertical="center"/>
    </xf>
    <xf numFmtId="49" fontId="3" fillId="0" borderId="45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textRotation="255" wrapText="1"/>
    </xf>
    <xf numFmtId="0" fontId="3" fillId="0" borderId="30" xfId="0" applyFont="1" applyBorder="1" applyAlignment="1">
      <alignment vertical="top" textRotation="255" wrapText="1"/>
    </xf>
    <xf numFmtId="0" fontId="3" fillId="0" borderId="6" xfId="0" applyFont="1" applyBorder="1" applyAlignment="1">
      <alignment vertical="top" textRotation="255"/>
    </xf>
    <xf numFmtId="0" fontId="0" fillId="0" borderId="0" xfId="0" applyAlignment="1">
      <alignment vertical="top"/>
    </xf>
    <xf numFmtId="176" fontId="4" fillId="2" borderId="10" xfId="0" applyNumberFormat="1" applyFont="1" applyFill="1" applyBorder="1" applyAlignment="1">
      <alignment vertical="center"/>
    </xf>
    <xf numFmtId="176" fontId="4" fillId="2" borderId="52" xfId="0" applyNumberFormat="1" applyFont="1" applyFill="1" applyBorder="1" applyAlignment="1">
      <alignment vertical="center"/>
    </xf>
    <xf numFmtId="0" fontId="3" fillId="0" borderId="54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176" fontId="3" fillId="2" borderId="17" xfId="0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vertical="center"/>
    </xf>
    <xf numFmtId="0" fontId="3" fillId="0" borderId="33" xfId="0" applyFont="1" applyBorder="1" applyAlignment="1">
      <alignment vertical="top" textRotation="255"/>
    </xf>
    <xf numFmtId="0" fontId="3" fillId="0" borderId="5" xfId="0" applyFont="1" applyBorder="1" applyAlignment="1">
      <alignment vertical="top" textRotation="255"/>
    </xf>
    <xf numFmtId="49" fontId="3" fillId="0" borderId="42" xfId="0" applyNumberFormat="1" applyFont="1" applyBorder="1" applyAlignment="1">
      <alignment horizontal="center" vertical="center"/>
    </xf>
    <xf numFmtId="176" fontId="3" fillId="2" borderId="19" xfId="0" applyNumberFormat="1" applyFont="1" applyFill="1" applyBorder="1" applyAlignment="1">
      <alignment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20" xfId="0" applyFont="1" applyBorder="1" applyAlignment="1">
      <alignment vertical="top" textRotation="255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vertical="top" textRotation="255"/>
    </xf>
    <xf numFmtId="0" fontId="3" fillId="0" borderId="6" xfId="0" applyFont="1" applyBorder="1" applyAlignment="1">
      <alignment vertical="center" shrinkToFit="1"/>
    </xf>
    <xf numFmtId="49" fontId="3" fillId="0" borderId="23" xfId="0" applyNumberFormat="1" applyFont="1" applyBorder="1" applyAlignment="1">
      <alignment horizontal="center" vertical="center" shrinkToFit="1"/>
    </xf>
    <xf numFmtId="49" fontId="3" fillId="0" borderId="5" xfId="0" applyNumberFormat="1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14" xfId="0" applyNumberFormat="1" applyFont="1" applyBorder="1" applyAlignment="1">
      <alignment horizontal="center" vertical="center" shrinkToFit="1"/>
    </xf>
    <xf numFmtId="49" fontId="5" fillId="0" borderId="37" xfId="0" applyNumberFormat="1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9" xfId="0" applyFont="1" applyBorder="1" applyAlignment="1">
      <alignment vertical="top" textRotation="255" wrapText="1" readingOrder="1"/>
    </xf>
    <xf numFmtId="176" fontId="3" fillId="0" borderId="7" xfId="0" applyNumberFormat="1" applyFont="1" applyBorder="1" applyAlignment="1">
      <alignment vertical="center" wrapText="1" readingOrder="1"/>
    </xf>
    <xf numFmtId="49" fontId="3" fillId="0" borderId="22" xfId="0" applyNumberFormat="1" applyFont="1" applyBorder="1">
      <alignment vertical="center"/>
    </xf>
    <xf numFmtId="49" fontId="3" fillId="0" borderId="7" xfId="0" applyNumberFormat="1" applyFont="1" applyBorder="1">
      <alignment vertical="center"/>
    </xf>
    <xf numFmtId="0" fontId="3" fillId="0" borderId="11" xfId="0" applyFont="1" applyBorder="1" applyAlignment="1">
      <alignment vertical="center"/>
    </xf>
    <xf numFmtId="49" fontId="3" fillId="0" borderId="62" xfId="0" applyNumberFormat="1" applyFont="1" applyBorder="1" applyAlignment="1">
      <alignment horizontal="center" vertical="center"/>
    </xf>
    <xf numFmtId="0" fontId="3" fillId="0" borderId="63" xfId="0" applyFont="1" applyBorder="1">
      <alignment vertical="center"/>
    </xf>
    <xf numFmtId="49" fontId="3" fillId="0" borderId="44" xfId="0" applyNumberFormat="1" applyFont="1" applyBorder="1" applyAlignment="1">
      <alignment horizontal="center" vertical="center"/>
    </xf>
    <xf numFmtId="0" fontId="3" fillId="0" borderId="33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64" xfId="0" applyFont="1" applyBorder="1" applyAlignment="1">
      <alignment vertical="top" textRotation="255"/>
    </xf>
    <xf numFmtId="176" fontId="3" fillId="0" borderId="57" xfId="0" applyNumberFormat="1" applyFont="1" applyBorder="1" applyAlignment="1">
      <alignment vertical="center"/>
    </xf>
    <xf numFmtId="49" fontId="3" fillId="0" borderId="65" xfId="0" applyNumberFormat="1" applyFont="1" applyBorder="1" applyAlignment="1">
      <alignment horizontal="center" vertical="center"/>
    </xf>
    <xf numFmtId="0" fontId="3" fillId="0" borderId="66" xfId="0" applyFont="1" applyBorder="1">
      <alignment vertical="center"/>
    </xf>
    <xf numFmtId="49" fontId="3" fillId="0" borderId="64" xfId="0" applyNumberFormat="1" applyFont="1" applyBorder="1" applyAlignment="1">
      <alignment horizontal="center" vertical="center"/>
    </xf>
    <xf numFmtId="49" fontId="3" fillId="0" borderId="6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0" borderId="65" xfId="0" applyFont="1" applyBorder="1">
      <alignment vertical="center"/>
    </xf>
    <xf numFmtId="0" fontId="0" fillId="0" borderId="0" xfId="0" applyFont="1" applyAlignment="1">
      <alignment horizontal="left" vertical="center"/>
    </xf>
    <xf numFmtId="0" fontId="3" fillId="0" borderId="19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28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top" textRotation="255" wrapText="1"/>
    </xf>
    <xf numFmtId="0" fontId="3" fillId="0" borderId="55" xfId="0" applyFont="1" applyBorder="1" applyAlignment="1">
      <alignment horizontal="center" vertical="top" textRotation="255" wrapText="1"/>
    </xf>
    <xf numFmtId="0" fontId="3" fillId="0" borderId="17" xfId="0" applyFont="1" applyBorder="1" applyAlignment="1">
      <alignment horizontal="center" vertical="top" textRotation="255" wrapText="1"/>
    </xf>
    <xf numFmtId="0" fontId="3" fillId="0" borderId="51" xfId="0" applyFont="1" applyBorder="1" applyAlignment="1">
      <alignment horizontal="center" vertical="top" textRotation="255" wrapText="1"/>
    </xf>
    <xf numFmtId="0" fontId="3" fillId="0" borderId="45" xfId="0" applyFont="1" applyBorder="1" applyAlignment="1">
      <alignment horizontal="center" vertical="top" textRotation="255"/>
    </xf>
    <xf numFmtId="0" fontId="3" fillId="0" borderId="46" xfId="0" applyFont="1" applyBorder="1" applyAlignment="1">
      <alignment horizontal="center" vertical="top" textRotation="255"/>
    </xf>
    <xf numFmtId="0" fontId="3" fillId="0" borderId="18" xfId="0" applyFont="1" applyBorder="1" applyAlignment="1">
      <alignment horizontal="center" vertical="top" textRotation="255"/>
    </xf>
    <xf numFmtId="0" fontId="3" fillId="0" borderId="53" xfId="0" applyFont="1" applyBorder="1" applyAlignment="1">
      <alignment horizontal="center" vertical="top" textRotation="255"/>
    </xf>
    <xf numFmtId="0" fontId="3" fillId="0" borderId="20" xfId="0" applyFont="1" applyBorder="1" applyAlignment="1">
      <alignment horizontal="center" vertical="top" textRotation="255" wrapText="1"/>
    </xf>
    <xf numFmtId="0" fontId="3" fillId="0" borderId="50" xfId="0" applyFont="1" applyBorder="1" applyAlignment="1">
      <alignment horizontal="center" vertical="top" textRotation="255" wrapText="1"/>
    </xf>
    <xf numFmtId="0" fontId="3" fillId="0" borderId="17" xfId="0" applyFont="1" applyBorder="1" applyAlignment="1">
      <alignment horizontal="center" vertical="top" textRotation="255"/>
    </xf>
    <xf numFmtId="0" fontId="3" fillId="0" borderId="51" xfId="0" applyFont="1" applyBorder="1" applyAlignment="1">
      <alignment horizontal="center" vertical="top" textRotation="255"/>
    </xf>
    <xf numFmtId="0" fontId="3" fillId="0" borderId="4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top" textRotation="255" wrapText="1"/>
    </xf>
    <xf numFmtId="0" fontId="3" fillId="0" borderId="53" xfId="0" applyFont="1" applyBorder="1" applyAlignment="1">
      <alignment horizontal="center" vertical="top" textRotation="255" wrapText="1"/>
    </xf>
    <xf numFmtId="0" fontId="5" fillId="0" borderId="0" xfId="0" applyFont="1">
      <alignment vertical="center"/>
    </xf>
    <xf numFmtId="176" fontId="8" fillId="0" borderId="0" xfId="0" applyNumberFormat="1" applyFont="1">
      <alignment vertical="center"/>
    </xf>
    <xf numFmtId="0" fontId="8" fillId="0" borderId="0" xfId="0" applyFont="1" applyAlignment="1">
      <alignment horizontal="center" vertical="center"/>
    </xf>
    <xf numFmtId="0" fontId="3" fillId="0" borderId="64" xfId="0" applyFont="1" applyBorder="1" applyAlignment="1">
      <alignment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1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12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12.emf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9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5</xdr:row>
      <xdr:rowOff>133350</xdr:rowOff>
    </xdr:from>
    <xdr:to>
      <xdr:col>5</xdr:col>
      <xdr:colOff>400050</xdr:colOff>
      <xdr:row>13</xdr:row>
      <xdr:rowOff>228600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543300" y="990600"/>
          <a:ext cx="285750" cy="14097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89D8DCA3-D00D-43EF-A839-D3EBB372BB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05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BF814173-9BB4-40C8-9F63-95ECEF4CC3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05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1</xdr:row>
          <xdr:rowOff>1552575</xdr:rowOff>
        </xdr:from>
        <xdr:to>
          <xdr:col>4</xdr:col>
          <xdr:colOff>516255</xdr:colOff>
          <xdr:row>1</xdr:row>
          <xdr:rowOff>1733550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F06A2CE-9CDD-41EA-84D7-D676A7E898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051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790950" y="1828800"/>
              <a:ext cx="44958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AA7F0DF8-99AE-43F8-8DCE-975CD2D167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5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DC7F30A8-7DCB-4527-9F3A-3ACE6FCF49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25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6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6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</xdr:row>
          <xdr:rowOff>1533525</xdr:rowOff>
        </xdr:from>
        <xdr:to>
          <xdr:col>6</xdr:col>
          <xdr:colOff>468630</xdr:colOff>
          <xdr:row>1</xdr:row>
          <xdr:rowOff>1714500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6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3743325" y="1809750"/>
              <a:ext cx="495300" cy="1809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2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65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65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</xdr:row>
          <xdr:rowOff>47625</xdr:rowOff>
        </xdr:from>
        <xdr:to>
          <xdr:col>1</xdr:col>
          <xdr:colOff>962025</xdr:colOff>
          <xdr:row>2</xdr:row>
          <xdr:rowOff>933450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16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00125" y="52387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2</xdr:row>
          <xdr:rowOff>600075</xdr:rowOff>
        </xdr:from>
        <xdr:to>
          <xdr:col>1</xdr:col>
          <xdr:colOff>161925</xdr:colOff>
          <xdr:row>2</xdr:row>
          <xdr:rowOff>1485900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16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0025" y="10763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2</xdr:row>
          <xdr:rowOff>38100</xdr:rowOff>
        </xdr:from>
        <xdr:to>
          <xdr:col>1</xdr:col>
          <xdr:colOff>981075</xdr:colOff>
          <xdr:row>2</xdr:row>
          <xdr:rowOff>923925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6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19175" y="51435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2</xdr:row>
          <xdr:rowOff>600075</xdr:rowOff>
        </xdr:from>
        <xdr:to>
          <xdr:col>1</xdr:col>
          <xdr:colOff>161925</xdr:colOff>
          <xdr:row>2</xdr:row>
          <xdr:rowOff>1485900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26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0025" y="10763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685800</xdr:colOff>
          <xdr:row>2</xdr:row>
          <xdr:rowOff>38100</xdr:rowOff>
        </xdr:from>
        <xdr:to>
          <xdr:col>1</xdr:col>
          <xdr:colOff>981075</xdr:colOff>
          <xdr:row>2</xdr:row>
          <xdr:rowOff>923925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00000000-0008-0000-0500-000004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6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019175" y="51435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2</xdr:row>
          <xdr:rowOff>600075</xdr:rowOff>
        </xdr:from>
        <xdr:to>
          <xdr:col>1</xdr:col>
          <xdr:colOff>161925</xdr:colOff>
          <xdr:row>2</xdr:row>
          <xdr:rowOff>1485900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36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0025" y="107632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6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7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81075" y="3810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7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7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6800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647700</xdr:colOff>
          <xdr:row>1</xdr:row>
          <xdr:rowOff>104775</xdr:rowOff>
        </xdr:from>
        <xdr:to>
          <xdr:col>1</xdr:col>
          <xdr:colOff>942975</xdr:colOff>
          <xdr:row>1</xdr:row>
          <xdr:rowOff>990600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95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4880" y="379095"/>
              <a:ext cx="295275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</xdr:row>
          <xdr:rowOff>790575</xdr:rowOff>
        </xdr:from>
        <xdr:to>
          <xdr:col>1</xdr:col>
          <xdr:colOff>171450</xdr:colOff>
          <xdr:row>1</xdr:row>
          <xdr:rowOff>1676400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0000000-0008-0000-0800-000003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95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09550" y="1064895"/>
              <a:ext cx="259080" cy="885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.&#21335;&#22856;&#33391;&#32207;&#21512;&#21307;&#30274;&#12475;&#12531;&#12479;&#12540;/14.(&#21335;&#22856;&#33391;)&#26045;&#35373;&#29992;&#24230;&#35506;/&#26989;&#21209;&#22996;&#35351;&#38306;&#20418;/R7/&#28165;&#25475;&#26989;&#21209;&#22996;&#35351;/&#9314;&#21335;&#22856;&#33391;&#20844;&#21578;&#21450;&#12403;&#21215;&#38598;/&#9670;&#20181;&#27096;&#26360;/&#21069;&#22238;/&#9314;&#28165;&#25475;&#38754;&#31309;&#19968;&#35239;&#34920;&#65288;&#28165;&#25475;&#12539;&#21335;&#22856;&#3339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（面積」一覧）"/>
      <sheetName val="南奈良１"/>
      <sheetName val="南奈良２"/>
      <sheetName val="南奈良３"/>
      <sheetName val="南奈良４"/>
      <sheetName val="南奈良５"/>
      <sheetName val="看護専門学校"/>
      <sheetName val="企業団会館"/>
      <sheetName val="体育館・外構"/>
      <sheetName val="Sheet2"/>
    </sheetNames>
    <sheetDataSet>
      <sheetData sheetId="0"/>
      <sheetData sheetId="1">
        <row r="3">
          <cell r="S3">
            <v>5839.96</v>
          </cell>
        </row>
      </sheetData>
      <sheetData sheetId="2">
        <row r="3">
          <cell r="S3">
            <v>3056.1400000000008</v>
          </cell>
        </row>
      </sheetData>
      <sheetData sheetId="3"/>
      <sheetData sheetId="4">
        <row r="4">
          <cell r="R4">
            <v>2632.5200000000004</v>
          </cell>
        </row>
      </sheetData>
      <sheetData sheetId="5">
        <row r="4">
          <cell r="O4">
            <v>2509.85</v>
          </cell>
        </row>
      </sheetData>
      <sheetData sheetId="6"/>
      <sheetData sheetId="7"/>
      <sheetData sheetId="8">
        <row r="3">
          <cell r="O3">
            <v>932.92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1"/>
  <sheetViews>
    <sheetView tabSelected="1" workbookViewId="0">
      <selection activeCell="C16" sqref="C16:I16"/>
    </sheetView>
  </sheetViews>
  <sheetFormatPr defaultRowHeight="13.5" x14ac:dyDescent="0.15"/>
  <cols>
    <col min="3" max="3" width="22.25" customWidth="1"/>
    <col min="4" max="4" width="22.375" customWidth="1"/>
    <col min="5" max="5" width="9" style="154"/>
    <col min="7" max="7" width="13" customWidth="1"/>
  </cols>
  <sheetData>
    <row r="1" spans="2:9" ht="21" customHeight="1" x14ac:dyDescent="0.15">
      <c r="B1" s="161" t="s">
        <v>185</v>
      </c>
    </row>
    <row r="2" spans="2:9" ht="21" customHeight="1" x14ac:dyDescent="0.15">
      <c r="B2" s="161"/>
    </row>
    <row r="3" spans="2:9" ht="21" x14ac:dyDescent="0.15">
      <c r="B3" s="158" t="s">
        <v>184</v>
      </c>
      <c r="C3" s="158"/>
      <c r="D3" s="158"/>
    </row>
    <row r="4" spans="2:9" ht="21" x14ac:dyDescent="0.15">
      <c r="B4" s="158"/>
      <c r="C4" s="158"/>
      <c r="D4" s="158" t="s">
        <v>183</v>
      </c>
      <c r="G4" s="158" t="s">
        <v>182</v>
      </c>
      <c r="H4" s="161" t="s">
        <v>181</v>
      </c>
    </row>
    <row r="5" spans="2:9" ht="21" x14ac:dyDescent="0.15">
      <c r="B5" s="158"/>
      <c r="C5" s="158"/>
      <c r="D5" s="158"/>
    </row>
    <row r="6" spans="2:9" ht="21" x14ac:dyDescent="0.15">
      <c r="B6" s="158"/>
      <c r="C6" s="158" t="s">
        <v>22</v>
      </c>
      <c r="D6" s="159">
        <f>[1]南奈良１!S3</f>
        <v>5839.96</v>
      </c>
      <c r="E6" s="157" t="s">
        <v>171</v>
      </c>
      <c r="G6" s="158"/>
      <c r="H6" s="157"/>
    </row>
    <row r="7" spans="2:9" ht="21" x14ac:dyDescent="0.15">
      <c r="B7" s="158"/>
      <c r="C7" s="158"/>
      <c r="D7" s="159"/>
      <c r="E7" s="157"/>
      <c r="G7" s="158"/>
      <c r="H7" s="157"/>
    </row>
    <row r="8" spans="2:9" ht="21" x14ac:dyDescent="0.15">
      <c r="B8" s="158"/>
      <c r="C8" s="158" t="s">
        <v>28</v>
      </c>
      <c r="D8" s="159">
        <f>[1]南奈良２!S3</f>
        <v>3056.1400000000008</v>
      </c>
      <c r="E8" s="157" t="s">
        <v>178</v>
      </c>
      <c r="G8" s="158"/>
      <c r="H8" s="157"/>
    </row>
    <row r="9" spans="2:9" ht="21" x14ac:dyDescent="0.15">
      <c r="B9" s="158"/>
      <c r="C9" s="158"/>
      <c r="D9" s="159"/>
      <c r="E9" s="157"/>
      <c r="G9" s="158"/>
      <c r="H9" s="157"/>
    </row>
    <row r="10" spans="2:9" ht="21" x14ac:dyDescent="0.15">
      <c r="B10" s="158"/>
      <c r="C10" s="158" t="s">
        <v>31</v>
      </c>
      <c r="D10" s="159">
        <v>2055.84</v>
      </c>
      <c r="E10" s="157" t="s">
        <v>178</v>
      </c>
      <c r="G10" s="158">
        <v>1501.93</v>
      </c>
      <c r="H10" s="157" t="s">
        <v>178</v>
      </c>
    </row>
    <row r="11" spans="2:9" ht="21" x14ac:dyDescent="0.15">
      <c r="B11" s="158"/>
      <c r="C11" s="158"/>
      <c r="D11" s="159"/>
      <c r="E11" s="157"/>
      <c r="G11" s="158"/>
      <c r="H11" s="157"/>
    </row>
    <row r="12" spans="2:9" ht="21" x14ac:dyDescent="0.15">
      <c r="B12" s="158"/>
      <c r="C12" s="158" t="s">
        <v>108</v>
      </c>
      <c r="D12" s="159">
        <f>[1]南奈良４!R4</f>
        <v>2632.5200000000004</v>
      </c>
      <c r="E12" s="157" t="s">
        <v>171</v>
      </c>
      <c r="G12" s="158"/>
      <c r="H12" s="157"/>
    </row>
    <row r="13" spans="2:9" ht="21" x14ac:dyDescent="0.15">
      <c r="B13" s="158"/>
      <c r="C13" s="158"/>
      <c r="D13" s="159"/>
      <c r="E13" s="157"/>
      <c r="G13" s="158"/>
      <c r="H13" s="157"/>
    </row>
    <row r="14" spans="2:9" ht="21" x14ac:dyDescent="0.15">
      <c r="B14" s="158"/>
      <c r="C14" s="158" t="s">
        <v>110</v>
      </c>
      <c r="D14" s="159">
        <f>[1]南奈良５!O4</f>
        <v>2509.85</v>
      </c>
      <c r="E14" s="157" t="s">
        <v>171</v>
      </c>
      <c r="G14" s="158"/>
      <c r="H14" s="157"/>
    </row>
    <row r="15" spans="2:9" ht="21" x14ac:dyDescent="0.15">
      <c r="B15" s="158"/>
      <c r="C15" s="158"/>
      <c r="D15" s="159"/>
      <c r="E15" s="157"/>
      <c r="G15" s="158"/>
      <c r="H15" s="157"/>
    </row>
    <row r="16" spans="2:9" ht="21" x14ac:dyDescent="0.15">
      <c r="B16" s="158"/>
      <c r="C16" s="161" t="s">
        <v>186</v>
      </c>
      <c r="D16" s="204">
        <v>470.35</v>
      </c>
      <c r="E16" s="205" t="s">
        <v>171</v>
      </c>
      <c r="F16" s="203"/>
      <c r="G16" s="161">
        <v>58.91</v>
      </c>
      <c r="H16" s="205" t="s">
        <v>171</v>
      </c>
      <c r="I16" s="203"/>
    </row>
    <row r="17" spans="2:11" ht="21" x14ac:dyDescent="0.15">
      <c r="B17" s="158"/>
      <c r="C17" s="158"/>
      <c r="D17" s="159"/>
      <c r="E17" s="157"/>
      <c r="G17" s="158"/>
      <c r="H17" s="157"/>
    </row>
    <row r="18" spans="2:11" ht="21" x14ac:dyDescent="0.15">
      <c r="B18" s="158"/>
      <c r="C18" s="158" t="s">
        <v>180</v>
      </c>
      <c r="D18" s="159">
        <v>1023.61</v>
      </c>
      <c r="E18" s="157" t="s">
        <v>171</v>
      </c>
      <c r="G18" s="158">
        <v>510.04</v>
      </c>
      <c r="H18" s="157" t="s">
        <v>178</v>
      </c>
    </row>
    <row r="19" spans="2:11" ht="21" x14ac:dyDescent="0.15">
      <c r="B19" s="158"/>
      <c r="C19" s="158"/>
      <c r="D19" s="159"/>
      <c r="E19" s="157"/>
      <c r="G19" s="158"/>
      <c r="H19" s="157"/>
    </row>
    <row r="20" spans="2:11" ht="21" x14ac:dyDescent="0.15">
      <c r="B20" s="158"/>
      <c r="C20" s="158" t="s">
        <v>179</v>
      </c>
      <c r="D20" s="159">
        <v>91.2</v>
      </c>
      <c r="E20" s="157" t="s">
        <v>178</v>
      </c>
      <c r="G20" s="158">
        <v>162</v>
      </c>
      <c r="H20" s="157" t="s">
        <v>171</v>
      </c>
    </row>
    <row r="21" spans="2:11" ht="21" x14ac:dyDescent="0.15">
      <c r="B21" s="158"/>
      <c r="C21" s="158"/>
      <c r="D21" s="159"/>
      <c r="E21" s="157"/>
      <c r="G21" s="158"/>
      <c r="H21" s="157"/>
    </row>
    <row r="22" spans="2:11" ht="21" x14ac:dyDescent="0.15">
      <c r="B22" s="158"/>
      <c r="C22" s="158" t="s">
        <v>177</v>
      </c>
      <c r="D22" s="159">
        <f>[1]体育館・外構!O3</f>
        <v>932.92</v>
      </c>
      <c r="E22" s="157" t="s">
        <v>172</v>
      </c>
      <c r="G22" s="160" t="s">
        <v>176</v>
      </c>
      <c r="H22" s="157" t="s">
        <v>171</v>
      </c>
      <c r="I22" t="s">
        <v>175</v>
      </c>
    </row>
    <row r="23" spans="2:11" ht="21" x14ac:dyDescent="0.15">
      <c r="B23" s="158"/>
      <c r="C23" s="158"/>
      <c r="D23" s="159"/>
      <c r="E23" s="157"/>
      <c r="G23" s="158"/>
      <c r="H23" s="157"/>
    </row>
    <row r="24" spans="2:11" ht="21" x14ac:dyDescent="0.15">
      <c r="B24" s="158"/>
      <c r="C24" s="157" t="s">
        <v>174</v>
      </c>
      <c r="D24" s="159">
        <f>SUM(D6:D22)</f>
        <v>18612.39</v>
      </c>
      <c r="E24" s="157" t="s">
        <v>173</v>
      </c>
      <c r="G24" s="158">
        <f>SUM(G10:G23)</f>
        <v>2232.88</v>
      </c>
      <c r="H24" s="157" t="s">
        <v>172</v>
      </c>
    </row>
    <row r="27" spans="2:11" s="155" customFormat="1" ht="21" customHeight="1" x14ac:dyDescent="0.15">
      <c r="B27" s="163" t="s">
        <v>200</v>
      </c>
      <c r="C27" s="163"/>
      <c r="D27" s="163"/>
      <c r="E27" s="163"/>
      <c r="F27" s="163"/>
      <c r="G27" s="163"/>
      <c r="H27" s="163"/>
      <c r="I27" s="163"/>
      <c r="J27" s="163"/>
      <c r="K27" s="163"/>
    </row>
    <row r="28" spans="2:11" s="155" customFormat="1" ht="21" customHeight="1" x14ac:dyDescent="0.15">
      <c r="B28" s="163" t="s">
        <v>199</v>
      </c>
      <c r="C28" s="163"/>
      <c r="D28" s="163"/>
      <c r="E28" s="163"/>
      <c r="F28" s="163"/>
      <c r="G28" s="163"/>
      <c r="H28" s="163"/>
      <c r="I28" s="163"/>
      <c r="J28" s="163"/>
      <c r="K28" s="163"/>
    </row>
    <row r="29" spans="2:11" s="155" customFormat="1" ht="21" customHeight="1" x14ac:dyDescent="0.15">
      <c r="E29" s="156"/>
    </row>
    <row r="30" spans="2:11" s="155" customFormat="1" ht="21" customHeight="1" x14ac:dyDescent="0.15">
      <c r="E30" s="156"/>
    </row>
    <row r="31" spans="2:11" s="155" customFormat="1" ht="21" customHeight="1" x14ac:dyDescent="0.15">
      <c r="E31" s="156"/>
    </row>
  </sheetData>
  <mergeCells count="2">
    <mergeCell ref="B27:K27"/>
    <mergeCell ref="B28:K28"/>
  </mergeCells>
  <phoneticPr fontId="1"/>
  <pageMargins left="0.7" right="0.7" top="0.75" bottom="0.75" header="0.3" footer="0.3"/>
  <pageSetup paperSize="9" scale="9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F3E7-4D26-4612-B0A7-09B259996654}">
  <dimension ref="A1:J23"/>
  <sheetViews>
    <sheetView view="pageBreakPreview" topLeftCell="A2" zoomScaleNormal="100" zoomScaleSheetLayoutView="100" workbookViewId="0">
      <selection activeCell="K7" sqref="K7"/>
    </sheetView>
  </sheetViews>
  <sheetFormatPr defaultRowHeight="13.5" x14ac:dyDescent="0.15"/>
  <cols>
    <col min="1" max="1" width="4.375" customWidth="1"/>
    <col min="2" max="2" width="16.625" customWidth="1"/>
    <col min="3" max="5" width="6.875" style="203" customWidth="1"/>
    <col min="6" max="8" width="7.125" style="203" customWidth="1"/>
  </cols>
  <sheetData>
    <row r="1" spans="1:10" ht="21.75" customHeight="1" x14ac:dyDescent="0.15">
      <c r="A1" s="170" t="s">
        <v>32</v>
      </c>
      <c r="B1" s="172"/>
      <c r="C1" s="168" t="s">
        <v>186</v>
      </c>
      <c r="D1" s="168"/>
      <c r="E1" s="169"/>
      <c r="F1" s="167" t="s">
        <v>22</v>
      </c>
      <c r="G1" s="168"/>
      <c r="H1" s="169"/>
    </row>
    <row r="2" spans="1:10" ht="139.5" customHeight="1" x14ac:dyDescent="0.15">
      <c r="A2" s="175"/>
      <c r="B2" s="176"/>
      <c r="C2" s="65" t="s">
        <v>197</v>
      </c>
      <c r="D2" s="2" t="s">
        <v>188</v>
      </c>
      <c r="E2" s="67" t="s">
        <v>1</v>
      </c>
      <c r="F2" s="35" t="s">
        <v>196</v>
      </c>
      <c r="G2" s="83" t="s">
        <v>195</v>
      </c>
      <c r="H2" s="148" t="s">
        <v>187</v>
      </c>
    </row>
    <row r="3" spans="1:10" ht="21.75" customHeight="1" x14ac:dyDescent="0.15">
      <c r="A3" s="173" t="s">
        <v>136</v>
      </c>
      <c r="B3" s="174"/>
      <c r="C3" s="5">
        <v>68.22</v>
      </c>
      <c r="D3" s="6">
        <v>20.22</v>
      </c>
      <c r="E3" s="6">
        <v>6.66</v>
      </c>
      <c r="F3" s="7">
        <v>131.53</v>
      </c>
      <c r="G3" s="61">
        <v>33.71</v>
      </c>
      <c r="H3" s="8">
        <v>10.46</v>
      </c>
      <c r="J3" s="117">
        <f>SUM(C3:H3)</f>
        <v>270.79999999999995</v>
      </c>
    </row>
    <row r="4" spans="1:10" ht="21.75" hidden="1" customHeight="1" x14ac:dyDescent="0.15">
      <c r="A4" s="74"/>
      <c r="B4" s="75"/>
      <c r="C4" s="77"/>
      <c r="D4" s="78"/>
      <c r="E4" s="78"/>
      <c r="F4" s="80" t="s">
        <v>41</v>
      </c>
      <c r="G4" s="81" t="s">
        <v>42</v>
      </c>
      <c r="H4" s="91" t="s">
        <v>43</v>
      </c>
    </row>
    <row r="5" spans="1:10" ht="20.25" customHeight="1" x14ac:dyDescent="0.15">
      <c r="A5" s="164" t="s">
        <v>6</v>
      </c>
      <c r="B5" s="9" t="s">
        <v>9</v>
      </c>
      <c r="C5" s="47" t="s">
        <v>146</v>
      </c>
      <c r="D5" s="38" t="s">
        <v>198</v>
      </c>
      <c r="E5" s="38" t="s">
        <v>40</v>
      </c>
      <c r="F5" s="55" t="s">
        <v>40</v>
      </c>
      <c r="G5" s="47" t="s">
        <v>40</v>
      </c>
      <c r="H5" s="92" t="s">
        <v>146</v>
      </c>
    </row>
    <row r="6" spans="1:10" ht="20.25" customHeight="1" x14ac:dyDescent="0.15">
      <c r="A6" s="165"/>
      <c r="B6" s="14" t="s">
        <v>169</v>
      </c>
      <c r="C6" s="59" t="s">
        <v>40</v>
      </c>
      <c r="D6" s="43" t="s">
        <v>198</v>
      </c>
      <c r="E6" s="59" t="s">
        <v>40</v>
      </c>
      <c r="F6" s="45" t="s">
        <v>40</v>
      </c>
      <c r="G6" s="49" t="s">
        <v>191</v>
      </c>
      <c r="H6" s="50" t="s">
        <v>146</v>
      </c>
    </row>
    <row r="7" spans="1:10" ht="20.25" customHeight="1" x14ac:dyDescent="0.15">
      <c r="A7" s="165"/>
      <c r="B7" s="14" t="s">
        <v>11</v>
      </c>
      <c r="C7" s="31"/>
      <c r="D7" s="43" t="s">
        <v>198</v>
      </c>
      <c r="E7" s="59"/>
      <c r="F7" s="45" t="s">
        <v>40</v>
      </c>
      <c r="G7" s="49" t="s">
        <v>40</v>
      </c>
      <c r="H7" s="50" t="s">
        <v>146</v>
      </c>
    </row>
    <row r="8" spans="1:10" ht="20.25" customHeight="1" x14ac:dyDescent="0.15">
      <c r="A8" s="165"/>
      <c r="B8" s="14" t="s">
        <v>12</v>
      </c>
      <c r="C8" s="31"/>
      <c r="D8" s="43" t="s">
        <v>198</v>
      </c>
      <c r="E8" s="59"/>
      <c r="F8" s="45" t="s">
        <v>40</v>
      </c>
      <c r="G8" s="49" t="s">
        <v>40</v>
      </c>
      <c r="H8" s="50" t="s">
        <v>198</v>
      </c>
    </row>
    <row r="9" spans="1:10" ht="20.25" customHeight="1" x14ac:dyDescent="0.15">
      <c r="A9" s="165"/>
      <c r="B9" s="19" t="s">
        <v>4</v>
      </c>
      <c r="C9" s="59" t="s">
        <v>40</v>
      </c>
      <c r="D9" s="43" t="s">
        <v>198</v>
      </c>
      <c r="E9" s="59"/>
      <c r="F9" s="45" t="s">
        <v>40</v>
      </c>
      <c r="G9" s="49" t="s">
        <v>40</v>
      </c>
      <c r="H9" s="50" t="s">
        <v>198</v>
      </c>
    </row>
    <row r="10" spans="1:10" ht="20.25" customHeight="1" x14ac:dyDescent="0.15">
      <c r="A10" s="166"/>
      <c r="B10" s="19" t="s">
        <v>20</v>
      </c>
      <c r="C10" s="21"/>
      <c r="D10" s="22"/>
      <c r="E10" s="40"/>
      <c r="F10" s="23"/>
      <c r="G10" s="62"/>
      <c r="H10" s="19"/>
    </row>
    <row r="11" spans="1:10" ht="20.25" customHeight="1" x14ac:dyDescent="0.15">
      <c r="A11" s="164" t="s">
        <v>7</v>
      </c>
      <c r="B11" s="9" t="s">
        <v>147</v>
      </c>
      <c r="C11" s="47" t="s">
        <v>40</v>
      </c>
      <c r="D11" s="48" t="s">
        <v>40</v>
      </c>
      <c r="E11" s="48" t="s">
        <v>40</v>
      </c>
      <c r="F11" s="55" t="s">
        <v>40</v>
      </c>
      <c r="G11" s="47" t="s">
        <v>40</v>
      </c>
      <c r="H11" s="92" t="s">
        <v>40</v>
      </c>
    </row>
    <row r="12" spans="1:10" ht="20.25" customHeight="1" x14ac:dyDescent="0.15">
      <c r="A12" s="165"/>
      <c r="B12" s="14" t="s">
        <v>148</v>
      </c>
      <c r="C12" s="31"/>
      <c r="D12" s="31"/>
      <c r="E12" s="59"/>
      <c r="F12" s="45"/>
      <c r="G12" s="49"/>
      <c r="H12" s="50"/>
    </row>
    <row r="13" spans="1:10" ht="20.25" customHeight="1" x14ac:dyDescent="0.15">
      <c r="A13" s="165"/>
      <c r="B13" s="14" t="s">
        <v>13</v>
      </c>
      <c r="C13" s="52" t="s">
        <v>40</v>
      </c>
      <c r="D13" s="52" t="s">
        <v>40</v>
      </c>
      <c r="E13" s="59" t="s">
        <v>40</v>
      </c>
      <c r="F13" s="70" t="s">
        <v>40</v>
      </c>
      <c r="G13" s="71" t="s">
        <v>40</v>
      </c>
      <c r="H13" s="113" t="s">
        <v>40</v>
      </c>
    </row>
    <row r="14" spans="1:10" ht="20.25" customHeight="1" x14ac:dyDescent="0.15">
      <c r="A14" s="165"/>
      <c r="B14" s="14" t="s">
        <v>166</v>
      </c>
      <c r="C14" s="52" t="s">
        <v>40</v>
      </c>
      <c r="D14" s="52" t="s">
        <v>40</v>
      </c>
      <c r="E14" s="59" t="s">
        <v>40</v>
      </c>
      <c r="F14" s="45" t="s">
        <v>40</v>
      </c>
      <c r="G14" s="49" t="s">
        <v>40</v>
      </c>
      <c r="H14" s="50" t="s">
        <v>40</v>
      </c>
    </row>
    <row r="15" spans="1:10" ht="20.25" customHeight="1" x14ac:dyDescent="0.15">
      <c r="A15" s="165"/>
      <c r="B15" s="14" t="s">
        <v>15</v>
      </c>
      <c r="C15" s="52" t="s">
        <v>40</v>
      </c>
      <c r="D15" s="52" t="s">
        <v>40</v>
      </c>
      <c r="E15" s="59"/>
      <c r="F15" s="45" t="s">
        <v>40</v>
      </c>
      <c r="G15" s="49" t="s">
        <v>40</v>
      </c>
      <c r="H15" s="50" t="s">
        <v>40</v>
      </c>
    </row>
    <row r="16" spans="1:10" ht="20.25" customHeight="1" x14ac:dyDescent="0.15">
      <c r="A16" s="165"/>
      <c r="B16" s="14" t="s">
        <v>16</v>
      </c>
      <c r="C16" s="52" t="s">
        <v>40</v>
      </c>
      <c r="D16" s="52" t="s">
        <v>40</v>
      </c>
      <c r="E16" s="59"/>
      <c r="F16" s="45" t="s">
        <v>40</v>
      </c>
      <c r="G16" s="49" t="s">
        <v>40</v>
      </c>
      <c r="H16" s="50" t="s">
        <v>40</v>
      </c>
    </row>
    <row r="17" spans="1:8" ht="20.25" customHeight="1" x14ac:dyDescent="0.15">
      <c r="A17" s="165"/>
      <c r="B17" s="14" t="s">
        <v>17</v>
      </c>
      <c r="C17" s="52" t="s">
        <v>40</v>
      </c>
      <c r="D17" s="52"/>
      <c r="E17" s="59"/>
      <c r="F17" s="45"/>
      <c r="G17" s="49"/>
      <c r="H17" s="50"/>
    </row>
    <row r="18" spans="1:8" ht="20.25" customHeight="1" x14ac:dyDescent="0.15">
      <c r="A18" s="165"/>
      <c r="B18" s="14" t="s">
        <v>18</v>
      </c>
      <c r="C18" s="52" t="s">
        <v>40</v>
      </c>
      <c r="D18" s="52" t="s">
        <v>40</v>
      </c>
      <c r="E18" s="59"/>
      <c r="F18" s="45" t="s">
        <v>40</v>
      </c>
      <c r="G18" s="49" t="s">
        <v>40</v>
      </c>
      <c r="H18" s="50" t="s">
        <v>40</v>
      </c>
    </row>
    <row r="19" spans="1:8" ht="20.25" customHeight="1" x14ac:dyDescent="0.15">
      <c r="A19" s="165"/>
      <c r="B19" s="14" t="s">
        <v>167</v>
      </c>
      <c r="C19" s="52" t="s">
        <v>40</v>
      </c>
      <c r="D19" s="52" t="s">
        <v>40</v>
      </c>
      <c r="E19" s="59" t="s">
        <v>40</v>
      </c>
      <c r="F19" s="45" t="s">
        <v>40</v>
      </c>
      <c r="G19" s="49" t="s">
        <v>40</v>
      </c>
      <c r="H19" s="50" t="s">
        <v>40</v>
      </c>
    </row>
    <row r="20" spans="1:8" ht="20.25" customHeight="1" x14ac:dyDescent="0.15">
      <c r="A20" s="165"/>
      <c r="B20" s="14" t="s">
        <v>19</v>
      </c>
      <c r="C20" s="15"/>
      <c r="D20" s="16"/>
      <c r="E20" s="39"/>
      <c r="F20" s="17"/>
      <c r="G20" s="63"/>
      <c r="H20" s="14"/>
    </row>
    <row r="21" spans="1:8" ht="20.25" customHeight="1" x14ac:dyDescent="0.15">
      <c r="A21" s="166"/>
      <c r="B21" s="25" t="s">
        <v>25</v>
      </c>
      <c r="C21" s="54"/>
      <c r="D21" s="69"/>
      <c r="E21" s="41"/>
      <c r="F21" s="68"/>
      <c r="G21" s="69"/>
      <c r="H21" s="56"/>
    </row>
    <row r="23" spans="1:8" x14ac:dyDescent="0.15">
      <c r="C23" s="203" t="s">
        <v>149</v>
      </c>
    </row>
  </sheetData>
  <mergeCells count="7">
    <mergeCell ref="A11:A21"/>
    <mergeCell ref="A1:B1"/>
    <mergeCell ref="C1:E1"/>
    <mergeCell ref="F1:H1"/>
    <mergeCell ref="A2:B2"/>
    <mergeCell ref="A3:B3"/>
    <mergeCell ref="A5:A10"/>
  </mergeCells>
  <phoneticPr fontId="1"/>
  <pageMargins left="0.70866141732283472" right="0.70866141732283472" top="0.74803149606299213" bottom="0.55118110236220474" header="0.31496062992125984" footer="0.31496062992125984"/>
  <pageSetup paperSize="9" scale="89" orientation="landscape" horizontalDpi="360" verticalDpi="360" r:id="rId1"/>
  <headerFooter>
    <oddHeader>&amp;R&amp;A</oddHead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15042-50CA-4A9C-B7F8-B47451787097}">
  <dimension ref="A1:H23"/>
  <sheetViews>
    <sheetView view="pageBreakPreview" topLeftCell="A3" zoomScaleNormal="100" zoomScaleSheetLayoutView="100" workbookViewId="0">
      <selection activeCell="H3" sqref="H3"/>
    </sheetView>
  </sheetViews>
  <sheetFormatPr defaultRowHeight="13.5" x14ac:dyDescent="0.15"/>
  <cols>
    <col min="1" max="1" width="4.375" customWidth="1"/>
    <col min="2" max="2" width="16.625" customWidth="1"/>
    <col min="3" max="4" width="6.875" customWidth="1"/>
    <col min="5" max="6" width="7.125" customWidth="1"/>
  </cols>
  <sheetData>
    <row r="1" spans="1:8" ht="21.75" customHeight="1" x14ac:dyDescent="0.15">
      <c r="A1" s="170" t="s">
        <v>32</v>
      </c>
      <c r="B1" s="172"/>
      <c r="C1" s="171" t="s">
        <v>186</v>
      </c>
      <c r="D1" s="172"/>
      <c r="E1" s="167" t="s">
        <v>28</v>
      </c>
      <c r="F1" s="169"/>
    </row>
    <row r="2" spans="1:8" ht="139.5" customHeight="1" x14ac:dyDescent="0.15">
      <c r="A2" s="179"/>
      <c r="B2" s="180"/>
      <c r="C2" s="65" t="s">
        <v>189</v>
      </c>
      <c r="D2" s="2" t="s">
        <v>193</v>
      </c>
      <c r="E2" s="35" t="s">
        <v>192</v>
      </c>
      <c r="F2" s="206" t="s">
        <v>194</v>
      </c>
    </row>
    <row r="3" spans="1:8" ht="21.75" customHeight="1" x14ac:dyDescent="0.15">
      <c r="A3" s="173" t="s">
        <v>136</v>
      </c>
      <c r="B3" s="174"/>
      <c r="C3" s="61">
        <v>8.9499999999999993</v>
      </c>
      <c r="D3" s="6">
        <v>9.23</v>
      </c>
      <c r="E3" s="7">
        <v>84.61</v>
      </c>
      <c r="F3" s="149">
        <v>96.76</v>
      </c>
      <c r="H3" s="117">
        <f>SUM(C3:F3)</f>
        <v>199.55</v>
      </c>
    </row>
    <row r="4" spans="1:8" ht="21.75" hidden="1" customHeight="1" x14ac:dyDescent="0.15">
      <c r="A4" s="74"/>
      <c r="B4" s="75"/>
      <c r="C4" s="77"/>
      <c r="D4" s="78"/>
      <c r="E4" s="84" t="s">
        <v>50</v>
      </c>
      <c r="F4" s="105" t="s">
        <v>51</v>
      </c>
    </row>
    <row r="5" spans="1:8" ht="20.25" customHeight="1" x14ac:dyDescent="0.15">
      <c r="A5" s="164" t="s">
        <v>6</v>
      </c>
      <c r="B5" s="9" t="s">
        <v>9</v>
      </c>
      <c r="C5" s="11" t="s">
        <v>146</v>
      </c>
      <c r="D5" s="38" t="s">
        <v>198</v>
      </c>
      <c r="E5" s="55" t="s">
        <v>146</v>
      </c>
      <c r="F5" s="92" t="s">
        <v>40</v>
      </c>
    </row>
    <row r="6" spans="1:8" ht="20.25" customHeight="1" x14ac:dyDescent="0.15">
      <c r="A6" s="165"/>
      <c r="B6" s="14" t="s">
        <v>169</v>
      </c>
      <c r="C6" s="31" t="s">
        <v>40</v>
      </c>
      <c r="D6" s="43" t="s">
        <v>198</v>
      </c>
      <c r="E6" s="45" t="s">
        <v>146</v>
      </c>
      <c r="F6" s="50" t="s">
        <v>40</v>
      </c>
    </row>
    <row r="7" spans="1:8" ht="20.25" customHeight="1" x14ac:dyDescent="0.15">
      <c r="A7" s="165"/>
      <c r="B7" s="14" t="s">
        <v>11</v>
      </c>
      <c r="C7" s="31"/>
      <c r="D7" s="43" t="s">
        <v>198</v>
      </c>
      <c r="E7" s="45" t="s">
        <v>146</v>
      </c>
      <c r="F7" s="50" t="s">
        <v>40</v>
      </c>
    </row>
    <row r="8" spans="1:8" ht="20.25" customHeight="1" x14ac:dyDescent="0.15">
      <c r="A8" s="165"/>
      <c r="B8" s="14" t="s">
        <v>12</v>
      </c>
      <c r="C8" s="31"/>
      <c r="D8" s="43" t="s">
        <v>198</v>
      </c>
      <c r="E8" s="45" t="s">
        <v>198</v>
      </c>
      <c r="F8" s="50" t="s">
        <v>40</v>
      </c>
    </row>
    <row r="9" spans="1:8" ht="20.25" customHeight="1" x14ac:dyDescent="0.15">
      <c r="A9" s="165"/>
      <c r="B9" s="19" t="s">
        <v>4</v>
      </c>
      <c r="C9" s="31" t="s">
        <v>40</v>
      </c>
      <c r="D9" s="43" t="s">
        <v>198</v>
      </c>
      <c r="E9" s="45" t="s">
        <v>198</v>
      </c>
      <c r="F9" s="50" t="s">
        <v>40</v>
      </c>
    </row>
    <row r="10" spans="1:8" ht="20.25" customHeight="1" x14ac:dyDescent="0.15">
      <c r="A10" s="166"/>
      <c r="B10" s="19" t="s">
        <v>20</v>
      </c>
      <c r="C10" s="21"/>
      <c r="D10" s="22"/>
      <c r="E10" s="23"/>
      <c r="F10" s="151"/>
    </row>
    <row r="11" spans="1:8" ht="20.25" customHeight="1" x14ac:dyDescent="0.15">
      <c r="A11" s="164" t="s">
        <v>7</v>
      </c>
      <c r="B11" s="9" t="s">
        <v>147</v>
      </c>
      <c r="C11" s="47" t="s">
        <v>190</v>
      </c>
      <c r="D11" s="48" t="s">
        <v>40</v>
      </c>
      <c r="E11" s="55" t="s">
        <v>40</v>
      </c>
      <c r="F11" s="92" t="s">
        <v>40</v>
      </c>
    </row>
    <row r="12" spans="1:8" ht="20.25" customHeight="1" x14ac:dyDescent="0.15">
      <c r="A12" s="165"/>
      <c r="B12" s="14" t="s">
        <v>148</v>
      </c>
      <c r="C12" s="52"/>
      <c r="D12" s="52"/>
      <c r="E12" s="45"/>
      <c r="F12" s="50"/>
    </row>
    <row r="13" spans="1:8" ht="20.25" customHeight="1" x14ac:dyDescent="0.15">
      <c r="A13" s="165"/>
      <c r="B13" s="14" t="s">
        <v>13</v>
      </c>
      <c r="C13" s="52" t="s">
        <v>40</v>
      </c>
      <c r="D13" s="52" t="s">
        <v>40</v>
      </c>
      <c r="E13" s="45" t="s">
        <v>40</v>
      </c>
      <c r="F13" s="50" t="s">
        <v>40</v>
      </c>
    </row>
    <row r="14" spans="1:8" ht="20.25" customHeight="1" x14ac:dyDescent="0.15">
      <c r="A14" s="165"/>
      <c r="B14" s="14" t="s">
        <v>166</v>
      </c>
      <c r="C14" s="52" t="s">
        <v>40</v>
      </c>
      <c r="D14" s="52" t="s">
        <v>40</v>
      </c>
      <c r="E14" s="45" t="s">
        <v>40</v>
      </c>
      <c r="F14" s="50" t="s">
        <v>40</v>
      </c>
    </row>
    <row r="15" spans="1:8" ht="20.25" customHeight="1" x14ac:dyDescent="0.15">
      <c r="A15" s="165"/>
      <c r="B15" s="14" t="s">
        <v>15</v>
      </c>
      <c r="C15" s="52" t="s">
        <v>40</v>
      </c>
      <c r="D15" s="52" t="s">
        <v>40</v>
      </c>
      <c r="E15" s="45" t="s">
        <v>40</v>
      </c>
      <c r="F15" s="50" t="s">
        <v>40</v>
      </c>
    </row>
    <row r="16" spans="1:8" ht="20.25" customHeight="1" x14ac:dyDescent="0.15">
      <c r="A16" s="165"/>
      <c r="B16" s="14" t="s">
        <v>16</v>
      </c>
      <c r="C16" s="52" t="s">
        <v>40</v>
      </c>
      <c r="D16" s="52" t="s">
        <v>40</v>
      </c>
      <c r="E16" s="45" t="s">
        <v>40</v>
      </c>
      <c r="F16" s="50" t="s">
        <v>40</v>
      </c>
    </row>
    <row r="17" spans="1:6" ht="20.25" customHeight="1" x14ac:dyDescent="0.15">
      <c r="A17" s="165"/>
      <c r="B17" s="14" t="s">
        <v>17</v>
      </c>
      <c r="C17" s="52"/>
      <c r="D17" s="52"/>
      <c r="E17" s="45"/>
      <c r="F17" s="50"/>
    </row>
    <row r="18" spans="1:6" ht="20.25" customHeight="1" x14ac:dyDescent="0.15">
      <c r="A18" s="165"/>
      <c r="B18" s="14" t="s">
        <v>18</v>
      </c>
      <c r="C18" s="52" t="s">
        <v>40</v>
      </c>
      <c r="D18" s="52" t="s">
        <v>40</v>
      </c>
      <c r="E18" s="45" t="s">
        <v>40</v>
      </c>
      <c r="F18" s="50" t="s">
        <v>40</v>
      </c>
    </row>
    <row r="19" spans="1:6" ht="20.25" customHeight="1" x14ac:dyDescent="0.15">
      <c r="A19" s="165"/>
      <c r="B19" s="14" t="s">
        <v>167</v>
      </c>
      <c r="C19" s="52" t="s">
        <v>40</v>
      </c>
      <c r="D19" s="58" t="s">
        <v>40</v>
      </c>
      <c r="E19" s="45" t="s">
        <v>40</v>
      </c>
      <c r="F19" s="50" t="s">
        <v>40</v>
      </c>
    </row>
    <row r="20" spans="1:6" ht="20.25" customHeight="1" x14ac:dyDescent="0.15">
      <c r="A20" s="165"/>
      <c r="B20" s="14" t="s">
        <v>19</v>
      </c>
      <c r="C20" s="15"/>
      <c r="D20" s="16"/>
      <c r="E20" s="17"/>
      <c r="F20" s="162"/>
    </row>
    <row r="21" spans="1:6" ht="20.25" customHeight="1" x14ac:dyDescent="0.15">
      <c r="A21" s="166"/>
      <c r="B21" s="25" t="s">
        <v>25</v>
      </c>
      <c r="C21" s="54"/>
      <c r="D21" s="69"/>
      <c r="E21" s="68"/>
      <c r="F21" s="56"/>
    </row>
    <row r="23" spans="1:6" x14ac:dyDescent="0.15">
      <c r="C23" t="s">
        <v>149</v>
      </c>
    </row>
  </sheetData>
  <mergeCells count="7">
    <mergeCell ref="A5:A10"/>
    <mergeCell ref="A11:A21"/>
    <mergeCell ref="A1:B1"/>
    <mergeCell ref="C1:D1"/>
    <mergeCell ref="E1:F1"/>
    <mergeCell ref="A2:B2"/>
    <mergeCell ref="A3:B3"/>
  </mergeCells>
  <phoneticPr fontId="1"/>
  <pageMargins left="0.70866141732283472" right="0.70866141732283472" top="0.74803149606299213" bottom="0.55118110236220474" header="0.31496062992125984" footer="0.31496062992125984"/>
  <pageSetup paperSize="9" scale="89" orientation="landscape" r:id="rId1"/>
  <headerFooter>
    <oddHeader>&amp;R&amp;A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"/>
  <sheetViews>
    <sheetView view="pageBreakPreview" zoomScaleNormal="100" zoomScaleSheetLayoutView="100" workbookViewId="0">
      <selection activeCell="D11" sqref="D11"/>
    </sheetView>
  </sheetViews>
  <sheetFormatPr defaultRowHeight="13.5" x14ac:dyDescent="0.15"/>
  <cols>
    <col min="1" max="1" width="4.375" customWidth="1"/>
    <col min="2" max="2" width="16.625" customWidth="1"/>
    <col min="3" max="3" width="7.25" style="203" customWidth="1"/>
    <col min="4" max="7" width="6.875" style="203" customWidth="1"/>
    <col min="8" max="13" width="7.125" style="203" customWidth="1"/>
    <col min="14" max="16" width="7.25" style="203" customWidth="1"/>
  </cols>
  <sheetData>
    <row r="1" spans="1:20" ht="21.75" customHeight="1" x14ac:dyDescent="0.15">
      <c r="A1" s="170" t="s">
        <v>32</v>
      </c>
      <c r="B1" s="172"/>
      <c r="C1" s="167" t="s">
        <v>58</v>
      </c>
      <c r="D1" s="168"/>
      <c r="E1" s="168"/>
      <c r="F1" s="168"/>
      <c r="G1" s="169"/>
      <c r="H1" s="167" t="s">
        <v>22</v>
      </c>
      <c r="I1" s="168"/>
      <c r="J1" s="168"/>
      <c r="K1" s="168"/>
      <c r="L1" s="168"/>
      <c r="M1" s="168"/>
      <c r="N1" s="168"/>
      <c r="O1" s="168"/>
      <c r="P1" s="169"/>
    </row>
    <row r="2" spans="1:20" ht="139.5" customHeight="1" x14ac:dyDescent="0.15">
      <c r="A2" s="175"/>
      <c r="B2" s="176"/>
      <c r="C2" s="1" t="s">
        <v>33</v>
      </c>
      <c r="D2" s="65" t="s">
        <v>34</v>
      </c>
      <c r="E2" s="65" t="s">
        <v>36</v>
      </c>
      <c r="F2" s="2" t="s">
        <v>67</v>
      </c>
      <c r="G2" s="67" t="s">
        <v>35</v>
      </c>
      <c r="H2" s="35" t="s">
        <v>206</v>
      </c>
      <c r="I2" s="83" t="s">
        <v>142</v>
      </c>
      <c r="J2" s="60" t="s">
        <v>201</v>
      </c>
      <c r="K2" s="2" t="s">
        <v>138</v>
      </c>
      <c r="L2" s="65" t="s">
        <v>49</v>
      </c>
      <c r="M2" s="73" t="s">
        <v>37</v>
      </c>
      <c r="N2" s="73" t="s">
        <v>47</v>
      </c>
      <c r="O2" s="2" t="s">
        <v>143</v>
      </c>
      <c r="P2" s="118" t="s">
        <v>207</v>
      </c>
    </row>
    <row r="3" spans="1:20" ht="21.75" customHeight="1" x14ac:dyDescent="0.15">
      <c r="A3" s="173" t="s">
        <v>136</v>
      </c>
      <c r="B3" s="174"/>
      <c r="C3" s="4">
        <v>50</v>
      </c>
      <c r="D3" s="5">
        <v>194</v>
      </c>
      <c r="E3" s="5">
        <v>1303</v>
      </c>
      <c r="F3" s="6">
        <v>245.74</v>
      </c>
      <c r="G3" s="6"/>
      <c r="H3" s="7">
        <v>306.42</v>
      </c>
      <c r="I3" s="61">
        <v>892.85</v>
      </c>
      <c r="J3" s="6">
        <v>727.97</v>
      </c>
      <c r="K3" s="5">
        <v>193.15</v>
      </c>
      <c r="L3" s="5">
        <v>687.23</v>
      </c>
      <c r="M3" s="6">
        <v>365.41</v>
      </c>
      <c r="N3" s="5">
        <v>774.06</v>
      </c>
      <c r="O3" s="5">
        <v>53.63</v>
      </c>
      <c r="P3" s="8">
        <v>46.5</v>
      </c>
      <c r="R3" s="117">
        <f>SUM(C3:P3)</f>
        <v>5839.96</v>
      </c>
      <c r="T3">
        <v>5839.96</v>
      </c>
    </row>
    <row r="4" spans="1:20" ht="21.75" hidden="1" customHeight="1" x14ac:dyDescent="0.15">
      <c r="A4" s="74"/>
      <c r="B4" s="75"/>
      <c r="C4" s="76"/>
      <c r="D4" s="77"/>
      <c r="E4" s="77"/>
      <c r="F4" s="78"/>
      <c r="G4" s="78"/>
      <c r="H4" s="80" t="s">
        <v>41</v>
      </c>
      <c r="I4" s="81" t="s">
        <v>42</v>
      </c>
      <c r="J4" s="82" t="s">
        <v>43</v>
      </c>
      <c r="K4" s="82" t="s">
        <v>44</v>
      </c>
      <c r="L4" s="82" t="s">
        <v>45</v>
      </c>
      <c r="M4" s="82" t="s">
        <v>46</v>
      </c>
      <c r="N4" s="77" t="s">
        <v>48</v>
      </c>
      <c r="O4" s="77" t="s">
        <v>120</v>
      </c>
      <c r="P4" s="79" t="s">
        <v>121</v>
      </c>
    </row>
    <row r="5" spans="1:20" ht="20.25" customHeight="1" x14ac:dyDescent="0.15">
      <c r="A5" s="164" t="s">
        <v>6</v>
      </c>
      <c r="B5" s="9" t="s">
        <v>9</v>
      </c>
      <c r="C5" s="10" t="s">
        <v>145</v>
      </c>
      <c r="D5" s="11" t="s">
        <v>145</v>
      </c>
      <c r="E5" s="11" t="s">
        <v>145</v>
      </c>
      <c r="F5" s="38" t="s">
        <v>119</v>
      </c>
      <c r="G5" s="38" t="s">
        <v>145</v>
      </c>
      <c r="H5" s="55" t="s">
        <v>146</v>
      </c>
      <c r="I5" s="47" t="s">
        <v>146</v>
      </c>
      <c r="J5" s="47" t="s">
        <v>146</v>
      </c>
      <c r="K5" s="48" t="s">
        <v>146</v>
      </c>
      <c r="L5" s="48" t="s">
        <v>146</v>
      </c>
      <c r="M5" s="48" t="s">
        <v>119</v>
      </c>
      <c r="N5" s="48" t="s">
        <v>146</v>
      </c>
      <c r="O5" s="47" t="s">
        <v>146</v>
      </c>
      <c r="P5" s="119" t="s">
        <v>146</v>
      </c>
    </row>
    <row r="6" spans="1:20" ht="20.25" customHeight="1" x14ac:dyDescent="0.15">
      <c r="A6" s="165"/>
      <c r="B6" s="14" t="s">
        <v>169</v>
      </c>
      <c r="C6" s="31" t="s">
        <v>145</v>
      </c>
      <c r="D6" s="31" t="s">
        <v>145</v>
      </c>
      <c r="E6" s="31" t="s">
        <v>145</v>
      </c>
      <c r="F6" s="43" t="s">
        <v>119</v>
      </c>
      <c r="G6" s="59" t="s">
        <v>145</v>
      </c>
      <c r="H6" s="45" t="s">
        <v>146</v>
      </c>
      <c r="I6" s="49" t="s">
        <v>146</v>
      </c>
      <c r="J6" s="49" t="s">
        <v>146</v>
      </c>
      <c r="K6" s="59" t="s">
        <v>146</v>
      </c>
      <c r="L6" s="59" t="s">
        <v>146</v>
      </c>
      <c r="M6" s="59" t="s">
        <v>119</v>
      </c>
      <c r="N6" s="59" t="s">
        <v>146</v>
      </c>
      <c r="O6" s="49" t="s">
        <v>146</v>
      </c>
      <c r="P6" s="120" t="s">
        <v>146</v>
      </c>
    </row>
    <row r="7" spans="1:20" ht="20.25" customHeight="1" x14ac:dyDescent="0.15">
      <c r="A7" s="165"/>
      <c r="B7" s="14" t="s">
        <v>11</v>
      </c>
      <c r="C7" s="31" t="s">
        <v>145</v>
      </c>
      <c r="D7" s="31" t="s">
        <v>145</v>
      </c>
      <c r="E7" s="31"/>
      <c r="F7" s="43" t="s">
        <v>119</v>
      </c>
      <c r="G7" s="59"/>
      <c r="H7" s="45" t="s">
        <v>146</v>
      </c>
      <c r="I7" s="49" t="s">
        <v>146</v>
      </c>
      <c r="J7" s="49" t="s">
        <v>146</v>
      </c>
      <c r="K7" s="59" t="s">
        <v>146</v>
      </c>
      <c r="L7" s="59" t="s">
        <v>146</v>
      </c>
      <c r="M7" s="59" t="s">
        <v>119</v>
      </c>
      <c r="N7" s="59" t="s">
        <v>146</v>
      </c>
      <c r="O7" s="49" t="s">
        <v>146</v>
      </c>
      <c r="P7" s="120" t="s">
        <v>146</v>
      </c>
    </row>
    <row r="8" spans="1:20" ht="20.25" customHeight="1" x14ac:dyDescent="0.15">
      <c r="A8" s="165"/>
      <c r="B8" s="14" t="s">
        <v>12</v>
      </c>
      <c r="C8" s="31"/>
      <c r="D8" s="31" t="s">
        <v>119</v>
      </c>
      <c r="E8" s="31" t="s">
        <v>119</v>
      </c>
      <c r="F8" s="43" t="s">
        <v>119</v>
      </c>
      <c r="G8" s="59"/>
      <c r="H8" s="45" t="s">
        <v>119</v>
      </c>
      <c r="I8" s="49" t="s">
        <v>119</v>
      </c>
      <c r="J8" s="49" t="s">
        <v>119</v>
      </c>
      <c r="K8" s="59" t="s">
        <v>119</v>
      </c>
      <c r="L8" s="59" t="s">
        <v>119</v>
      </c>
      <c r="M8" s="59" t="s">
        <v>119</v>
      </c>
      <c r="N8" s="59" t="s">
        <v>119</v>
      </c>
      <c r="O8" s="49" t="s">
        <v>119</v>
      </c>
      <c r="P8" s="120" t="s">
        <v>119</v>
      </c>
    </row>
    <row r="9" spans="1:20" ht="20.25" customHeight="1" x14ac:dyDescent="0.15">
      <c r="A9" s="165"/>
      <c r="B9" s="19" t="s">
        <v>4</v>
      </c>
      <c r="C9" s="31" t="s">
        <v>119</v>
      </c>
      <c r="D9" s="31" t="s">
        <v>119</v>
      </c>
      <c r="E9" s="31" t="s">
        <v>119</v>
      </c>
      <c r="F9" s="43" t="s">
        <v>119</v>
      </c>
      <c r="G9" s="59"/>
      <c r="H9" s="45" t="s">
        <v>119</v>
      </c>
      <c r="I9" s="49" t="s">
        <v>119</v>
      </c>
      <c r="J9" s="49" t="s">
        <v>119</v>
      </c>
      <c r="K9" s="59" t="s">
        <v>119</v>
      </c>
      <c r="L9" s="59" t="s">
        <v>119</v>
      </c>
      <c r="M9" s="59" t="s">
        <v>119</v>
      </c>
      <c r="N9" s="59" t="s">
        <v>119</v>
      </c>
      <c r="O9" s="49" t="s">
        <v>119</v>
      </c>
      <c r="P9" s="121" t="s">
        <v>119</v>
      </c>
    </row>
    <row r="10" spans="1:20" ht="20.25" customHeight="1" x14ac:dyDescent="0.15">
      <c r="A10" s="166"/>
      <c r="B10" s="19" t="s">
        <v>20</v>
      </c>
      <c r="C10" s="20"/>
      <c r="D10" s="21"/>
      <c r="E10" s="21"/>
      <c r="F10" s="22"/>
      <c r="G10" s="40"/>
      <c r="H10" s="23"/>
      <c r="I10" s="62"/>
      <c r="J10" s="40"/>
      <c r="K10" s="24"/>
      <c r="L10" s="24"/>
      <c r="M10" s="40"/>
      <c r="N10" s="24"/>
      <c r="O10" s="62"/>
      <c r="P10" s="121"/>
    </row>
    <row r="11" spans="1:20" ht="20.25" customHeight="1" x14ac:dyDescent="0.15">
      <c r="A11" s="164" t="s">
        <v>7</v>
      </c>
      <c r="B11" s="9" t="s">
        <v>147</v>
      </c>
      <c r="C11" s="46" t="s">
        <v>39</v>
      </c>
      <c r="D11" s="47" t="s">
        <v>39</v>
      </c>
      <c r="E11" s="47" t="s">
        <v>39</v>
      </c>
      <c r="F11" s="48" t="s">
        <v>39</v>
      </c>
      <c r="G11" s="48" t="s">
        <v>39</v>
      </c>
      <c r="H11" s="55" t="s">
        <v>39</v>
      </c>
      <c r="I11" s="47" t="s">
        <v>39</v>
      </c>
      <c r="J11" s="47" t="s">
        <v>39</v>
      </c>
      <c r="K11" s="48" t="s">
        <v>39</v>
      </c>
      <c r="L11" s="48" t="s">
        <v>39</v>
      </c>
      <c r="M11" s="48" t="s">
        <v>39</v>
      </c>
      <c r="N11" s="48" t="s">
        <v>39</v>
      </c>
      <c r="O11" s="47" t="s">
        <v>39</v>
      </c>
      <c r="P11" s="119" t="s">
        <v>39</v>
      </c>
    </row>
    <row r="12" spans="1:20" ht="20.25" customHeight="1" x14ac:dyDescent="0.15">
      <c r="A12" s="165"/>
      <c r="B12" s="14" t="s">
        <v>148</v>
      </c>
      <c r="C12" s="97" t="s">
        <v>40</v>
      </c>
      <c r="D12" s="49" t="s">
        <v>40</v>
      </c>
      <c r="E12" s="31" t="s">
        <v>40</v>
      </c>
      <c r="F12" s="31" t="s">
        <v>40</v>
      </c>
      <c r="G12" s="59"/>
      <c r="H12" s="45" t="s">
        <v>40</v>
      </c>
      <c r="I12" s="49" t="s">
        <v>40</v>
      </c>
      <c r="J12" s="49" t="s">
        <v>40</v>
      </c>
      <c r="K12" s="59" t="s">
        <v>40</v>
      </c>
      <c r="L12" s="59" t="s">
        <v>40</v>
      </c>
      <c r="M12" s="59" t="s">
        <v>40</v>
      </c>
      <c r="N12" s="59" t="s">
        <v>40</v>
      </c>
      <c r="O12" s="49" t="s">
        <v>40</v>
      </c>
      <c r="P12" s="120" t="s">
        <v>40</v>
      </c>
    </row>
    <row r="13" spans="1:20" ht="20.25" customHeight="1" x14ac:dyDescent="0.15">
      <c r="A13" s="165"/>
      <c r="B13" s="14" t="s">
        <v>13</v>
      </c>
      <c r="C13" s="51" t="s">
        <v>39</v>
      </c>
      <c r="D13" s="52" t="s">
        <v>39</v>
      </c>
      <c r="E13" s="52" t="s">
        <v>39</v>
      </c>
      <c r="F13" s="52" t="s">
        <v>39</v>
      </c>
      <c r="G13" s="59" t="s">
        <v>39</v>
      </c>
      <c r="H13" s="70" t="s">
        <v>39</v>
      </c>
      <c r="I13" s="71" t="s">
        <v>39</v>
      </c>
      <c r="J13" s="71" t="s">
        <v>39</v>
      </c>
      <c r="K13" s="72" t="s">
        <v>39</v>
      </c>
      <c r="L13" s="72" t="s">
        <v>39</v>
      </c>
      <c r="M13" s="72" t="s">
        <v>39</v>
      </c>
      <c r="N13" s="72" t="s">
        <v>39</v>
      </c>
      <c r="O13" s="71" t="s">
        <v>39</v>
      </c>
      <c r="P13" s="120" t="s">
        <v>39</v>
      </c>
    </row>
    <row r="14" spans="1:20" ht="20.25" customHeight="1" x14ac:dyDescent="0.15">
      <c r="A14" s="165"/>
      <c r="B14" s="14" t="s">
        <v>166</v>
      </c>
      <c r="C14" s="51" t="s">
        <v>39</v>
      </c>
      <c r="D14" s="52" t="s">
        <v>39</v>
      </c>
      <c r="E14" s="52" t="s">
        <v>39</v>
      </c>
      <c r="F14" s="52" t="s">
        <v>39</v>
      </c>
      <c r="G14" s="59" t="s">
        <v>39</v>
      </c>
      <c r="H14" s="45" t="s">
        <v>39</v>
      </c>
      <c r="I14" s="49" t="s">
        <v>39</v>
      </c>
      <c r="J14" s="49" t="s">
        <v>39</v>
      </c>
      <c r="K14" s="59" t="s">
        <v>39</v>
      </c>
      <c r="L14" s="59" t="s">
        <v>39</v>
      </c>
      <c r="M14" s="59" t="s">
        <v>39</v>
      </c>
      <c r="N14" s="59" t="s">
        <v>39</v>
      </c>
      <c r="O14" s="49" t="s">
        <v>39</v>
      </c>
      <c r="P14" s="120" t="s">
        <v>39</v>
      </c>
    </row>
    <row r="15" spans="1:20" ht="20.25" customHeight="1" x14ac:dyDescent="0.15">
      <c r="A15" s="165"/>
      <c r="B15" s="14" t="s">
        <v>15</v>
      </c>
      <c r="C15" s="51" t="s">
        <v>24</v>
      </c>
      <c r="D15" s="52" t="s">
        <v>24</v>
      </c>
      <c r="E15" s="52" t="s">
        <v>24</v>
      </c>
      <c r="F15" s="52" t="s">
        <v>24</v>
      </c>
      <c r="G15" s="59"/>
      <c r="H15" s="45" t="s">
        <v>24</v>
      </c>
      <c r="I15" s="49" t="s">
        <v>24</v>
      </c>
      <c r="J15" s="49" t="s">
        <v>24</v>
      </c>
      <c r="K15" s="59" t="s">
        <v>24</v>
      </c>
      <c r="L15" s="59" t="s">
        <v>24</v>
      </c>
      <c r="M15" s="59" t="s">
        <v>24</v>
      </c>
      <c r="N15" s="59" t="s">
        <v>24</v>
      </c>
      <c r="O15" s="49" t="s">
        <v>24</v>
      </c>
      <c r="P15" s="120" t="s">
        <v>24</v>
      </c>
    </row>
    <row r="16" spans="1:20" ht="20.25" customHeight="1" x14ac:dyDescent="0.15">
      <c r="A16" s="165"/>
      <c r="B16" s="14" t="s">
        <v>16</v>
      </c>
      <c r="C16" s="51"/>
      <c r="D16" s="52" t="s">
        <v>39</v>
      </c>
      <c r="E16" s="52" t="s">
        <v>39</v>
      </c>
      <c r="F16" s="52" t="s">
        <v>39</v>
      </c>
      <c r="G16" s="59"/>
      <c r="H16" s="45" t="s">
        <v>39</v>
      </c>
      <c r="I16" s="49" t="s">
        <v>39</v>
      </c>
      <c r="J16" s="49" t="s">
        <v>39</v>
      </c>
      <c r="K16" s="59" t="s">
        <v>39</v>
      </c>
      <c r="L16" s="59" t="s">
        <v>39</v>
      </c>
      <c r="M16" s="59" t="s">
        <v>39</v>
      </c>
      <c r="N16" s="59" t="s">
        <v>39</v>
      </c>
      <c r="O16" s="49" t="s">
        <v>39</v>
      </c>
      <c r="P16" s="120" t="s">
        <v>39</v>
      </c>
    </row>
    <row r="17" spans="1:16" ht="20.25" customHeight="1" x14ac:dyDescent="0.15">
      <c r="A17" s="165"/>
      <c r="B17" s="14" t="s">
        <v>17</v>
      </c>
      <c r="C17" s="51" t="s">
        <v>165</v>
      </c>
      <c r="D17" s="52" t="s">
        <v>165</v>
      </c>
      <c r="E17" s="52" t="s">
        <v>165</v>
      </c>
      <c r="F17" s="52"/>
      <c r="G17" s="59" t="s">
        <v>165</v>
      </c>
      <c r="H17" s="45"/>
      <c r="I17" s="49"/>
      <c r="J17" s="49"/>
      <c r="K17" s="59"/>
      <c r="L17" s="59"/>
      <c r="M17" s="59"/>
      <c r="N17" s="59"/>
      <c r="O17" s="49"/>
      <c r="P17" s="120"/>
    </row>
    <row r="18" spans="1:16" ht="20.25" customHeight="1" x14ac:dyDescent="0.15">
      <c r="A18" s="165"/>
      <c r="B18" s="14" t="s">
        <v>18</v>
      </c>
      <c r="C18" s="51" t="s">
        <v>39</v>
      </c>
      <c r="D18" s="52" t="s">
        <v>39</v>
      </c>
      <c r="E18" s="52" t="s">
        <v>39</v>
      </c>
      <c r="F18" s="52" t="s">
        <v>39</v>
      </c>
      <c r="G18" s="59"/>
      <c r="H18" s="45" t="s">
        <v>39</v>
      </c>
      <c r="I18" s="49" t="s">
        <v>39</v>
      </c>
      <c r="J18" s="49" t="s">
        <v>39</v>
      </c>
      <c r="K18" s="59" t="s">
        <v>39</v>
      </c>
      <c r="L18" s="59" t="s">
        <v>39</v>
      </c>
      <c r="M18" s="59" t="s">
        <v>39</v>
      </c>
      <c r="N18" s="59" t="s">
        <v>39</v>
      </c>
      <c r="O18" s="49" t="s">
        <v>39</v>
      </c>
      <c r="P18" s="120" t="s">
        <v>39</v>
      </c>
    </row>
    <row r="19" spans="1:16" ht="20.25" customHeight="1" x14ac:dyDescent="0.15">
      <c r="A19" s="165"/>
      <c r="B19" s="14" t="s">
        <v>167</v>
      </c>
      <c r="C19" s="51" t="s">
        <v>165</v>
      </c>
      <c r="D19" s="52" t="s">
        <v>165</v>
      </c>
      <c r="E19" s="52" t="s">
        <v>165</v>
      </c>
      <c r="F19" s="52" t="s">
        <v>165</v>
      </c>
      <c r="G19" s="59" t="s">
        <v>165</v>
      </c>
      <c r="H19" s="45" t="s">
        <v>165</v>
      </c>
      <c r="I19" s="49" t="s">
        <v>165</v>
      </c>
      <c r="J19" s="49" t="s">
        <v>165</v>
      </c>
      <c r="K19" s="59" t="s">
        <v>165</v>
      </c>
      <c r="L19" s="59" t="s">
        <v>165</v>
      </c>
      <c r="M19" s="59" t="s">
        <v>165</v>
      </c>
      <c r="N19" s="59" t="s">
        <v>165</v>
      </c>
      <c r="O19" s="49" t="s">
        <v>165</v>
      </c>
      <c r="P19" s="120" t="s">
        <v>165</v>
      </c>
    </row>
    <row r="20" spans="1:16" ht="20.25" customHeight="1" x14ac:dyDescent="0.15">
      <c r="A20" s="165"/>
      <c r="B20" s="14" t="s">
        <v>19</v>
      </c>
      <c r="C20" s="45" t="s">
        <v>40</v>
      </c>
      <c r="D20" s="15"/>
      <c r="E20" s="15"/>
      <c r="F20" s="16"/>
      <c r="G20" s="39"/>
      <c r="H20" s="17"/>
      <c r="I20" s="63"/>
      <c r="J20" s="39"/>
      <c r="K20" s="18"/>
      <c r="L20" s="18"/>
      <c r="M20" s="39"/>
      <c r="N20" s="18"/>
      <c r="O20" s="63"/>
      <c r="P20" s="120"/>
    </row>
    <row r="21" spans="1:16" ht="20.25" customHeight="1" x14ac:dyDescent="0.15">
      <c r="A21" s="166"/>
      <c r="B21" s="25" t="s">
        <v>25</v>
      </c>
      <c r="C21" s="26"/>
      <c r="D21" s="27"/>
      <c r="E21" s="54"/>
      <c r="F21" s="69" t="s">
        <v>40</v>
      </c>
      <c r="G21" s="41"/>
      <c r="H21" s="68" t="s">
        <v>40</v>
      </c>
      <c r="I21" s="69" t="s">
        <v>40</v>
      </c>
      <c r="J21" s="69" t="s">
        <v>40</v>
      </c>
      <c r="K21" s="69" t="s">
        <v>40</v>
      </c>
      <c r="L21" s="69" t="s">
        <v>40</v>
      </c>
      <c r="M21" s="69" t="s">
        <v>40</v>
      </c>
      <c r="N21" s="30"/>
      <c r="O21" s="69" t="s">
        <v>40</v>
      </c>
      <c r="P21" s="122" t="s">
        <v>40</v>
      </c>
    </row>
    <row r="23" spans="1:16" x14ac:dyDescent="0.15">
      <c r="C23" s="203" t="s">
        <v>149</v>
      </c>
    </row>
    <row r="24" spans="1:16" x14ac:dyDescent="0.15">
      <c r="C24" s="203" t="s">
        <v>150</v>
      </c>
    </row>
  </sheetData>
  <mergeCells count="7">
    <mergeCell ref="A11:A21"/>
    <mergeCell ref="H1:P1"/>
    <mergeCell ref="C1:G1"/>
    <mergeCell ref="A1:B1"/>
    <mergeCell ref="A5:A10"/>
    <mergeCell ref="A3:B3"/>
    <mergeCell ref="A2:B2"/>
  </mergeCells>
  <phoneticPr fontId="1"/>
  <pageMargins left="0.70866141732283472" right="0.70866141732283472" top="0.74803149606299213" bottom="0.55118110236220474" header="0.31496062992125984" footer="0.31496062992125984"/>
  <pageSetup paperSize="9" scale="89" orientation="landscape" r:id="rId1"/>
  <headerFooter>
    <oddHeader>&amp;R&amp;A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4"/>
  <sheetViews>
    <sheetView view="pageBreakPreview" zoomScaleNormal="100" zoomScaleSheetLayoutView="100" workbookViewId="0">
      <selection activeCell="F13" sqref="F13"/>
    </sheetView>
  </sheetViews>
  <sheetFormatPr defaultRowHeight="13.5" x14ac:dyDescent="0.15"/>
  <cols>
    <col min="1" max="1" width="4.375" customWidth="1"/>
    <col min="2" max="2" width="16.625" customWidth="1"/>
    <col min="3" max="3" width="7.25" style="203" customWidth="1"/>
    <col min="4" max="6" width="6.875" style="203" customWidth="1"/>
    <col min="7" max="13" width="7.125" style="203" customWidth="1"/>
    <col min="14" max="17" width="7.25" style="203" customWidth="1"/>
  </cols>
  <sheetData>
    <row r="1" spans="1:19" ht="21.75" customHeight="1" x14ac:dyDescent="0.15">
      <c r="A1" s="170" t="s">
        <v>32</v>
      </c>
      <c r="B1" s="172"/>
      <c r="C1" s="167" t="s">
        <v>59</v>
      </c>
      <c r="D1" s="168"/>
      <c r="E1" s="168"/>
      <c r="F1" s="169"/>
      <c r="G1" s="167" t="s">
        <v>28</v>
      </c>
      <c r="H1" s="168"/>
      <c r="I1" s="168"/>
      <c r="J1" s="168"/>
      <c r="K1" s="168"/>
      <c r="L1" s="168"/>
      <c r="M1" s="168"/>
      <c r="N1" s="168"/>
      <c r="O1" s="168"/>
      <c r="P1" s="168"/>
      <c r="Q1" s="169"/>
    </row>
    <row r="2" spans="1:19" ht="139.5" customHeight="1" x14ac:dyDescent="0.15">
      <c r="A2" s="179"/>
      <c r="B2" s="180"/>
      <c r="C2" s="1" t="s">
        <v>33</v>
      </c>
      <c r="D2" s="65" t="s">
        <v>57</v>
      </c>
      <c r="E2" s="65" t="s">
        <v>36</v>
      </c>
      <c r="F2" s="2" t="s">
        <v>56</v>
      </c>
      <c r="G2" s="35" t="s">
        <v>140</v>
      </c>
      <c r="H2" s="83" t="s">
        <v>203</v>
      </c>
      <c r="I2" s="83" t="s">
        <v>204</v>
      </c>
      <c r="J2" s="65" t="s">
        <v>205</v>
      </c>
      <c r="K2" s="88" t="s">
        <v>202</v>
      </c>
      <c r="L2" s="87" t="s">
        <v>60</v>
      </c>
      <c r="M2" s="73" t="s">
        <v>68</v>
      </c>
      <c r="N2" s="3" t="s">
        <v>139</v>
      </c>
      <c r="O2" s="2" t="s">
        <v>141</v>
      </c>
      <c r="P2" s="3" t="s">
        <v>63</v>
      </c>
      <c r="Q2" s="90" t="s">
        <v>69</v>
      </c>
    </row>
    <row r="3" spans="1:19" ht="21.75" customHeight="1" x14ac:dyDescent="0.15">
      <c r="A3" s="173" t="s">
        <v>136</v>
      </c>
      <c r="B3" s="174"/>
      <c r="C3" s="4">
        <v>28</v>
      </c>
      <c r="D3" s="177">
        <v>726</v>
      </c>
      <c r="E3" s="178"/>
      <c r="F3" s="6">
        <v>103.36</v>
      </c>
      <c r="G3" s="7">
        <v>207.04</v>
      </c>
      <c r="H3" s="61">
        <v>266.01</v>
      </c>
      <c r="I3" s="6">
        <v>22.23</v>
      </c>
      <c r="J3" s="5">
        <v>245.42</v>
      </c>
      <c r="K3" s="5">
        <v>332.47</v>
      </c>
      <c r="L3" s="6">
        <v>172.15</v>
      </c>
      <c r="M3" s="61">
        <v>107.3</v>
      </c>
      <c r="N3" s="5">
        <v>163.07</v>
      </c>
      <c r="O3" s="5">
        <v>269.82</v>
      </c>
      <c r="P3" s="5">
        <v>331.71</v>
      </c>
      <c r="Q3" s="8">
        <v>81.56</v>
      </c>
      <c r="S3" s="117">
        <f>SUM(C3:Q3)</f>
        <v>3056.1400000000008</v>
      </c>
    </row>
    <row r="4" spans="1:19" ht="21.75" hidden="1" customHeight="1" x14ac:dyDescent="0.15">
      <c r="A4" s="74"/>
      <c r="B4" s="75"/>
      <c r="C4" s="76"/>
      <c r="D4" s="77"/>
      <c r="E4" s="77"/>
      <c r="F4" s="78"/>
      <c r="G4" s="84" t="s">
        <v>50</v>
      </c>
      <c r="H4" s="85" t="s">
        <v>51</v>
      </c>
      <c r="I4" s="85" t="s">
        <v>52</v>
      </c>
      <c r="J4" s="85" t="s">
        <v>53</v>
      </c>
      <c r="K4" s="85" t="s">
        <v>54</v>
      </c>
      <c r="L4" s="85" t="s">
        <v>55</v>
      </c>
      <c r="M4" s="81" t="s">
        <v>61</v>
      </c>
      <c r="N4" s="85" t="s">
        <v>62</v>
      </c>
      <c r="O4" s="89" t="s">
        <v>64</v>
      </c>
      <c r="P4" s="89" t="s">
        <v>65</v>
      </c>
      <c r="Q4" s="91" t="s">
        <v>66</v>
      </c>
    </row>
    <row r="5" spans="1:19" ht="20.25" customHeight="1" x14ac:dyDescent="0.15">
      <c r="A5" s="164" t="s">
        <v>6</v>
      </c>
      <c r="B5" s="9" t="s">
        <v>9</v>
      </c>
      <c r="C5" s="10" t="s">
        <v>145</v>
      </c>
      <c r="D5" s="11" t="s">
        <v>145</v>
      </c>
      <c r="E5" s="11" t="s">
        <v>145</v>
      </c>
      <c r="F5" s="38" t="s">
        <v>119</v>
      </c>
      <c r="G5" s="55" t="s">
        <v>146</v>
      </c>
      <c r="H5" s="47" t="s">
        <v>146</v>
      </c>
      <c r="I5" s="47" t="s">
        <v>146</v>
      </c>
      <c r="J5" s="48" t="s">
        <v>146</v>
      </c>
      <c r="K5" s="48" t="s">
        <v>146</v>
      </c>
      <c r="L5" s="48" t="s">
        <v>146</v>
      </c>
      <c r="M5" s="47" t="s">
        <v>146</v>
      </c>
      <c r="N5" s="48" t="s">
        <v>146</v>
      </c>
      <c r="O5" s="48" t="s">
        <v>146</v>
      </c>
      <c r="P5" s="48" t="s">
        <v>146</v>
      </c>
      <c r="Q5" s="92" t="s">
        <v>146</v>
      </c>
    </row>
    <row r="6" spans="1:19" ht="20.25" customHeight="1" x14ac:dyDescent="0.15">
      <c r="A6" s="165"/>
      <c r="B6" s="14" t="s">
        <v>169</v>
      </c>
      <c r="C6" s="31" t="s">
        <v>145</v>
      </c>
      <c r="D6" s="31" t="s">
        <v>145</v>
      </c>
      <c r="E6" s="31" t="s">
        <v>145</v>
      </c>
      <c r="F6" s="43" t="s">
        <v>119</v>
      </c>
      <c r="G6" s="45" t="s">
        <v>146</v>
      </c>
      <c r="H6" s="49" t="s">
        <v>146</v>
      </c>
      <c r="I6" s="49" t="s">
        <v>146</v>
      </c>
      <c r="J6" s="59" t="s">
        <v>146</v>
      </c>
      <c r="K6" s="59" t="s">
        <v>146</v>
      </c>
      <c r="L6" s="59" t="s">
        <v>146</v>
      </c>
      <c r="M6" s="49" t="s">
        <v>146</v>
      </c>
      <c r="N6" s="59" t="s">
        <v>146</v>
      </c>
      <c r="O6" s="59" t="s">
        <v>146</v>
      </c>
      <c r="P6" s="59" t="s">
        <v>146</v>
      </c>
      <c r="Q6" s="50" t="s">
        <v>146</v>
      </c>
    </row>
    <row r="7" spans="1:19" ht="20.25" customHeight="1" x14ac:dyDescent="0.15">
      <c r="A7" s="165"/>
      <c r="B7" s="14" t="s">
        <v>11</v>
      </c>
      <c r="C7" s="31" t="s">
        <v>145</v>
      </c>
      <c r="D7" s="31" t="s">
        <v>145</v>
      </c>
      <c r="E7" s="31"/>
      <c r="F7" s="43" t="s">
        <v>119</v>
      </c>
      <c r="G7" s="45" t="s">
        <v>146</v>
      </c>
      <c r="H7" s="49" t="s">
        <v>146</v>
      </c>
      <c r="I7" s="49" t="s">
        <v>146</v>
      </c>
      <c r="J7" s="59" t="s">
        <v>146</v>
      </c>
      <c r="K7" s="59" t="s">
        <v>146</v>
      </c>
      <c r="L7" s="59" t="s">
        <v>146</v>
      </c>
      <c r="M7" s="49" t="s">
        <v>146</v>
      </c>
      <c r="N7" s="59" t="s">
        <v>146</v>
      </c>
      <c r="O7" s="59" t="s">
        <v>146</v>
      </c>
      <c r="P7" s="59" t="s">
        <v>146</v>
      </c>
      <c r="Q7" s="50"/>
    </row>
    <row r="8" spans="1:19" ht="20.25" customHeight="1" x14ac:dyDescent="0.15">
      <c r="A8" s="165"/>
      <c r="B8" s="14" t="s">
        <v>12</v>
      </c>
      <c r="C8" s="31"/>
      <c r="D8" s="31" t="s">
        <v>38</v>
      </c>
      <c r="E8" s="31" t="s">
        <v>119</v>
      </c>
      <c r="F8" s="43" t="s">
        <v>119</v>
      </c>
      <c r="G8" s="45" t="s">
        <v>119</v>
      </c>
      <c r="H8" s="49" t="s">
        <v>119</v>
      </c>
      <c r="I8" s="49" t="s">
        <v>119</v>
      </c>
      <c r="J8" s="59" t="s">
        <v>119</v>
      </c>
      <c r="K8" s="59" t="s">
        <v>119</v>
      </c>
      <c r="L8" s="59" t="s">
        <v>119</v>
      </c>
      <c r="M8" s="49" t="s">
        <v>119</v>
      </c>
      <c r="N8" s="59" t="s">
        <v>119</v>
      </c>
      <c r="O8" s="59" t="s">
        <v>119</v>
      </c>
      <c r="P8" s="59" t="s">
        <v>119</v>
      </c>
      <c r="Q8" s="50"/>
    </row>
    <row r="9" spans="1:19" ht="20.25" customHeight="1" x14ac:dyDescent="0.15">
      <c r="A9" s="165"/>
      <c r="B9" s="19" t="s">
        <v>4</v>
      </c>
      <c r="C9" s="31" t="s">
        <v>38</v>
      </c>
      <c r="D9" s="31" t="s">
        <v>38</v>
      </c>
      <c r="E9" s="31" t="s">
        <v>119</v>
      </c>
      <c r="F9" s="43" t="s">
        <v>119</v>
      </c>
      <c r="G9" s="45" t="s">
        <v>119</v>
      </c>
      <c r="H9" s="49" t="s">
        <v>119</v>
      </c>
      <c r="I9" s="49" t="s">
        <v>119</v>
      </c>
      <c r="J9" s="59" t="s">
        <v>119</v>
      </c>
      <c r="K9" s="59"/>
      <c r="L9" s="59" t="s">
        <v>119</v>
      </c>
      <c r="M9" s="49" t="s">
        <v>119</v>
      </c>
      <c r="N9" s="59" t="s">
        <v>119</v>
      </c>
      <c r="O9" s="59" t="s">
        <v>119</v>
      </c>
      <c r="P9" s="59" t="s">
        <v>119</v>
      </c>
      <c r="Q9" s="50"/>
    </row>
    <row r="10" spans="1:19" ht="20.25" customHeight="1" x14ac:dyDescent="0.15">
      <c r="A10" s="166"/>
      <c r="B10" s="19" t="s">
        <v>20</v>
      </c>
      <c r="C10" s="20"/>
      <c r="D10" s="21"/>
      <c r="E10" s="21"/>
      <c r="F10" s="22"/>
      <c r="G10" s="23"/>
      <c r="H10" s="62"/>
      <c r="I10" s="40"/>
      <c r="J10" s="24"/>
      <c r="K10" s="24"/>
      <c r="L10" s="40"/>
      <c r="M10" s="62"/>
      <c r="N10" s="24"/>
      <c r="O10" s="24"/>
      <c r="P10" s="24"/>
      <c r="Q10" s="19"/>
    </row>
    <row r="11" spans="1:19" ht="20.25" customHeight="1" x14ac:dyDescent="0.15">
      <c r="A11" s="164" t="s">
        <v>7</v>
      </c>
      <c r="B11" s="9" t="s">
        <v>147</v>
      </c>
      <c r="C11" s="46" t="s">
        <v>39</v>
      </c>
      <c r="D11" s="47" t="s">
        <v>39</v>
      </c>
      <c r="E11" s="47" t="s">
        <v>39</v>
      </c>
      <c r="F11" s="48" t="s">
        <v>39</v>
      </c>
      <c r="G11" s="55" t="s">
        <v>39</v>
      </c>
      <c r="H11" s="47" t="s">
        <v>39</v>
      </c>
      <c r="I11" s="47" t="s">
        <v>39</v>
      </c>
      <c r="J11" s="48" t="s">
        <v>39</v>
      </c>
      <c r="K11" s="48" t="s">
        <v>39</v>
      </c>
      <c r="L11" s="48" t="s">
        <v>39</v>
      </c>
      <c r="M11" s="47" t="s">
        <v>39</v>
      </c>
      <c r="N11" s="48" t="s">
        <v>39</v>
      </c>
      <c r="O11" s="48" t="s">
        <v>39</v>
      </c>
      <c r="P11" s="48" t="s">
        <v>39</v>
      </c>
      <c r="Q11" s="92" t="s">
        <v>39</v>
      </c>
    </row>
    <row r="12" spans="1:19" ht="20.25" customHeight="1" x14ac:dyDescent="0.15">
      <c r="A12" s="165"/>
      <c r="B12" s="14" t="s">
        <v>148</v>
      </c>
      <c r="C12" s="51" t="s">
        <v>40</v>
      </c>
      <c r="D12" s="52" t="s">
        <v>40</v>
      </c>
      <c r="E12" s="52" t="s">
        <v>40</v>
      </c>
      <c r="F12" s="52"/>
      <c r="G12" s="45" t="s">
        <v>40</v>
      </c>
      <c r="H12" s="49" t="s">
        <v>40</v>
      </c>
      <c r="I12" s="49" t="s">
        <v>40</v>
      </c>
      <c r="J12" s="59" t="s">
        <v>40</v>
      </c>
      <c r="K12" s="59" t="s">
        <v>40</v>
      </c>
      <c r="L12" s="59" t="s">
        <v>40</v>
      </c>
      <c r="M12" s="49" t="s">
        <v>40</v>
      </c>
      <c r="N12" s="59" t="s">
        <v>40</v>
      </c>
      <c r="O12" s="59" t="s">
        <v>40</v>
      </c>
      <c r="P12" s="59" t="s">
        <v>40</v>
      </c>
      <c r="Q12" s="50" t="s">
        <v>40</v>
      </c>
    </row>
    <row r="13" spans="1:19" ht="20.25" customHeight="1" x14ac:dyDescent="0.15">
      <c r="A13" s="165"/>
      <c r="B13" s="14" t="s">
        <v>13</v>
      </c>
      <c r="C13" s="51" t="s">
        <v>39</v>
      </c>
      <c r="D13" s="52" t="s">
        <v>39</v>
      </c>
      <c r="E13" s="52" t="s">
        <v>39</v>
      </c>
      <c r="F13" s="52" t="s">
        <v>39</v>
      </c>
      <c r="G13" s="70" t="s">
        <v>39</v>
      </c>
      <c r="H13" s="71" t="s">
        <v>39</v>
      </c>
      <c r="I13" s="71" t="s">
        <v>39</v>
      </c>
      <c r="J13" s="72" t="s">
        <v>39</v>
      </c>
      <c r="K13" s="72" t="s">
        <v>39</v>
      </c>
      <c r="L13" s="72" t="s">
        <v>39</v>
      </c>
      <c r="M13" s="71" t="s">
        <v>39</v>
      </c>
      <c r="N13" s="72" t="s">
        <v>39</v>
      </c>
      <c r="O13" s="72" t="s">
        <v>39</v>
      </c>
      <c r="P13" s="72" t="s">
        <v>39</v>
      </c>
      <c r="Q13" s="113" t="s">
        <v>39</v>
      </c>
    </row>
    <row r="14" spans="1:19" ht="20.25" customHeight="1" x14ac:dyDescent="0.15">
      <c r="A14" s="165"/>
      <c r="B14" s="14" t="s">
        <v>166</v>
      </c>
      <c r="C14" s="51" t="s">
        <v>39</v>
      </c>
      <c r="D14" s="52" t="s">
        <v>39</v>
      </c>
      <c r="E14" s="52" t="s">
        <v>39</v>
      </c>
      <c r="F14" s="52" t="s">
        <v>39</v>
      </c>
      <c r="G14" s="45" t="s">
        <v>39</v>
      </c>
      <c r="H14" s="49" t="s">
        <v>39</v>
      </c>
      <c r="I14" s="49" t="s">
        <v>39</v>
      </c>
      <c r="J14" s="59" t="s">
        <v>39</v>
      </c>
      <c r="K14" s="59" t="s">
        <v>39</v>
      </c>
      <c r="L14" s="59" t="s">
        <v>39</v>
      </c>
      <c r="M14" s="49" t="s">
        <v>39</v>
      </c>
      <c r="N14" s="59" t="s">
        <v>39</v>
      </c>
      <c r="O14" s="59" t="s">
        <v>39</v>
      </c>
      <c r="P14" s="59" t="s">
        <v>39</v>
      </c>
      <c r="Q14" s="50" t="s">
        <v>39</v>
      </c>
    </row>
    <row r="15" spans="1:19" ht="20.25" customHeight="1" x14ac:dyDescent="0.15">
      <c r="A15" s="165"/>
      <c r="B15" s="14" t="s">
        <v>15</v>
      </c>
      <c r="C15" s="51" t="s">
        <v>24</v>
      </c>
      <c r="D15" s="52" t="s">
        <v>24</v>
      </c>
      <c r="E15" s="52" t="s">
        <v>24</v>
      </c>
      <c r="F15" s="52" t="s">
        <v>24</v>
      </c>
      <c r="G15" s="45" t="s">
        <v>24</v>
      </c>
      <c r="H15" s="49" t="s">
        <v>24</v>
      </c>
      <c r="I15" s="49" t="s">
        <v>24</v>
      </c>
      <c r="J15" s="59" t="s">
        <v>24</v>
      </c>
      <c r="K15" s="59" t="s">
        <v>24</v>
      </c>
      <c r="L15" s="59" t="s">
        <v>24</v>
      </c>
      <c r="M15" s="49" t="s">
        <v>24</v>
      </c>
      <c r="N15" s="59" t="s">
        <v>24</v>
      </c>
      <c r="O15" s="59" t="s">
        <v>24</v>
      </c>
      <c r="P15" s="59" t="s">
        <v>24</v>
      </c>
      <c r="Q15" s="50" t="s">
        <v>24</v>
      </c>
    </row>
    <row r="16" spans="1:19" ht="20.25" customHeight="1" x14ac:dyDescent="0.15">
      <c r="A16" s="165"/>
      <c r="B16" s="14" t="s">
        <v>16</v>
      </c>
      <c r="C16" s="51"/>
      <c r="D16" s="52" t="s">
        <v>39</v>
      </c>
      <c r="E16" s="52" t="s">
        <v>39</v>
      </c>
      <c r="F16" s="52" t="s">
        <v>39</v>
      </c>
      <c r="G16" s="45" t="s">
        <v>39</v>
      </c>
      <c r="H16" s="49" t="s">
        <v>39</v>
      </c>
      <c r="I16" s="49" t="s">
        <v>39</v>
      </c>
      <c r="J16" s="59" t="s">
        <v>39</v>
      </c>
      <c r="K16" s="59" t="s">
        <v>39</v>
      </c>
      <c r="L16" s="59" t="s">
        <v>39</v>
      </c>
      <c r="M16" s="49" t="s">
        <v>39</v>
      </c>
      <c r="N16" s="59" t="s">
        <v>39</v>
      </c>
      <c r="O16" s="59" t="s">
        <v>39</v>
      </c>
      <c r="P16" s="59" t="s">
        <v>39</v>
      </c>
      <c r="Q16" s="50" t="s">
        <v>39</v>
      </c>
    </row>
    <row r="17" spans="1:17" ht="20.25" customHeight="1" x14ac:dyDescent="0.15">
      <c r="A17" s="165"/>
      <c r="B17" s="14" t="s">
        <v>17</v>
      </c>
      <c r="C17" s="51" t="s">
        <v>24</v>
      </c>
      <c r="D17" s="52" t="s">
        <v>24</v>
      </c>
      <c r="E17" s="52" t="s">
        <v>24</v>
      </c>
      <c r="F17" s="52"/>
      <c r="G17" s="45"/>
      <c r="H17" s="49"/>
      <c r="I17" s="49"/>
      <c r="J17" s="59"/>
      <c r="K17" s="59"/>
      <c r="L17" s="59"/>
      <c r="M17" s="49"/>
      <c r="N17" s="59"/>
      <c r="O17" s="59"/>
      <c r="P17" s="59"/>
      <c r="Q17" s="50"/>
    </row>
    <row r="18" spans="1:17" ht="20.25" customHeight="1" x14ac:dyDescent="0.15">
      <c r="A18" s="165"/>
      <c r="B18" s="14" t="s">
        <v>18</v>
      </c>
      <c r="C18" s="51" t="s">
        <v>39</v>
      </c>
      <c r="D18" s="52" t="s">
        <v>39</v>
      </c>
      <c r="E18" s="52" t="s">
        <v>39</v>
      </c>
      <c r="F18" s="52" t="s">
        <v>39</v>
      </c>
      <c r="G18" s="45" t="s">
        <v>39</v>
      </c>
      <c r="H18" s="49" t="s">
        <v>39</v>
      </c>
      <c r="I18" s="49" t="s">
        <v>39</v>
      </c>
      <c r="J18" s="59" t="s">
        <v>39</v>
      </c>
      <c r="K18" s="59" t="s">
        <v>39</v>
      </c>
      <c r="L18" s="59" t="s">
        <v>39</v>
      </c>
      <c r="M18" s="49" t="s">
        <v>39</v>
      </c>
      <c r="N18" s="59" t="s">
        <v>39</v>
      </c>
      <c r="O18" s="59" t="s">
        <v>39</v>
      </c>
      <c r="P18" s="59" t="s">
        <v>39</v>
      </c>
      <c r="Q18" s="50" t="s">
        <v>39</v>
      </c>
    </row>
    <row r="19" spans="1:17" ht="20.25" customHeight="1" x14ac:dyDescent="0.15">
      <c r="A19" s="165"/>
      <c r="B19" s="14" t="s">
        <v>168</v>
      </c>
      <c r="C19" s="51" t="s">
        <v>24</v>
      </c>
      <c r="D19" s="52" t="s">
        <v>24</v>
      </c>
      <c r="E19" s="52" t="s">
        <v>24</v>
      </c>
      <c r="F19" s="58" t="s">
        <v>24</v>
      </c>
      <c r="G19" s="45" t="s">
        <v>24</v>
      </c>
      <c r="H19" s="49" t="s">
        <v>24</v>
      </c>
      <c r="I19" s="49" t="s">
        <v>24</v>
      </c>
      <c r="J19" s="59" t="s">
        <v>24</v>
      </c>
      <c r="K19" s="59" t="s">
        <v>24</v>
      </c>
      <c r="L19" s="59" t="s">
        <v>24</v>
      </c>
      <c r="M19" s="49" t="s">
        <v>24</v>
      </c>
      <c r="N19" s="59" t="s">
        <v>24</v>
      </c>
      <c r="O19" s="59" t="s">
        <v>24</v>
      </c>
      <c r="P19" s="59" t="s">
        <v>24</v>
      </c>
      <c r="Q19" s="50" t="s">
        <v>24</v>
      </c>
    </row>
    <row r="20" spans="1:17" ht="20.25" customHeight="1" x14ac:dyDescent="0.15">
      <c r="A20" s="165"/>
      <c r="B20" s="14" t="s">
        <v>19</v>
      </c>
      <c r="C20" s="45" t="s">
        <v>40</v>
      </c>
      <c r="D20" s="15"/>
      <c r="E20" s="15"/>
      <c r="F20" s="16"/>
      <c r="G20" s="17"/>
      <c r="H20" s="63"/>
      <c r="I20" s="39"/>
      <c r="J20" s="18"/>
      <c r="K20" s="18"/>
      <c r="L20" s="39"/>
      <c r="M20" s="63"/>
      <c r="N20" s="18"/>
      <c r="O20" s="18"/>
      <c r="P20" s="18"/>
      <c r="Q20" s="14"/>
    </row>
    <row r="21" spans="1:17" ht="20.25" customHeight="1" x14ac:dyDescent="0.15">
      <c r="A21" s="166"/>
      <c r="B21" s="25" t="s">
        <v>25</v>
      </c>
      <c r="C21" s="26"/>
      <c r="D21" s="27"/>
      <c r="E21" s="54"/>
      <c r="F21" s="69" t="s">
        <v>40</v>
      </c>
      <c r="G21" s="68" t="s">
        <v>40</v>
      </c>
      <c r="H21" s="69" t="s">
        <v>40</v>
      </c>
      <c r="I21" s="69" t="s">
        <v>40</v>
      </c>
      <c r="J21" s="69" t="s">
        <v>40</v>
      </c>
      <c r="K21" s="69" t="s">
        <v>40</v>
      </c>
      <c r="L21" s="69" t="s">
        <v>40</v>
      </c>
      <c r="M21" s="69" t="s">
        <v>40</v>
      </c>
      <c r="N21" s="69" t="s">
        <v>40</v>
      </c>
      <c r="O21" s="69" t="s">
        <v>40</v>
      </c>
      <c r="P21" s="69" t="s">
        <v>40</v>
      </c>
      <c r="Q21" s="56" t="s">
        <v>40</v>
      </c>
    </row>
    <row r="23" spans="1:17" x14ac:dyDescent="0.15">
      <c r="C23" s="203" t="s">
        <v>149</v>
      </c>
    </row>
    <row r="24" spans="1:17" x14ac:dyDescent="0.15">
      <c r="C24" s="203" t="s">
        <v>150</v>
      </c>
    </row>
  </sheetData>
  <mergeCells count="8">
    <mergeCell ref="A1:B1"/>
    <mergeCell ref="G1:Q1"/>
    <mergeCell ref="A5:A10"/>
    <mergeCell ref="A11:A21"/>
    <mergeCell ref="C1:F1"/>
    <mergeCell ref="D3:E3"/>
    <mergeCell ref="A2:B2"/>
    <mergeCell ref="A3:B3"/>
  </mergeCells>
  <phoneticPr fontId="1"/>
  <pageMargins left="0.70866141732283472" right="0.70866141732283472" top="0.74803149606299213" bottom="0.55118110236220474" header="0.31496062992125984" footer="0.31496062992125984"/>
  <pageSetup paperSize="9" scale="89" orientation="landscape" r:id="rId1"/>
  <headerFooter>
    <oddHeader>&amp;R&amp;A</oddHead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5"/>
  <sheetViews>
    <sheetView view="pageBreakPreview" zoomScaleNormal="100" zoomScaleSheetLayoutView="100" workbookViewId="0">
      <selection activeCell="H24" sqref="H24"/>
    </sheetView>
  </sheetViews>
  <sheetFormatPr defaultRowHeight="13.5" x14ac:dyDescent="0.15"/>
  <cols>
    <col min="1" max="1" width="4.375" customWidth="1"/>
    <col min="2" max="2" width="15.25" customWidth="1"/>
    <col min="3" max="17" width="6.875" customWidth="1"/>
  </cols>
  <sheetData>
    <row r="1" spans="1:20" ht="21.75" customHeight="1" x14ac:dyDescent="0.15">
      <c r="A1" s="170" t="s">
        <v>32</v>
      </c>
      <c r="B1" s="172"/>
      <c r="C1" s="171" t="s">
        <v>77</v>
      </c>
      <c r="D1" s="171"/>
      <c r="E1" s="171"/>
      <c r="F1" s="167" t="s">
        <v>31</v>
      </c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9"/>
    </row>
    <row r="2" spans="1:20" ht="15.75" customHeight="1" x14ac:dyDescent="0.15">
      <c r="A2" s="197"/>
      <c r="B2" s="198"/>
      <c r="C2" s="181" t="s">
        <v>132</v>
      </c>
      <c r="D2" s="183" t="s">
        <v>131</v>
      </c>
      <c r="E2" s="183" t="s">
        <v>153</v>
      </c>
      <c r="F2" s="195" t="s">
        <v>78</v>
      </c>
      <c r="G2" s="196"/>
      <c r="H2" s="196"/>
      <c r="I2" s="193" t="s">
        <v>92</v>
      </c>
      <c r="J2" s="194"/>
      <c r="K2" s="195" t="s">
        <v>82</v>
      </c>
      <c r="L2" s="196"/>
      <c r="M2" s="185" t="s">
        <v>85</v>
      </c>
      <c r="N2" s="187" t="s">
        <v>154</v>
      </c>
      <c r="O2" s="183" t="s">
        <v>91</v>
      </c>
      <c r="P2" s="191" t="s">
        <v>86</v>
      </c>
      <c r="Q2" s="189" t="s">
        <v>90</v>
      </c>
    </row>
    <row r="3" spans="1:20" ht="132.75" customHeight="1" x14ac:dyDescent="0.15">
      <c r="A3" s="199"/>
      <c r="B3" s="200"/>
      <c r="C3" s="182"/>
      <c r="D3" s="184"/>
      <c r="E3" s="184"/>
      <c r="F3" s="100" t="s">
        <v>79</v>
      </c>
      <c r="G3" s="101" t="s">
        <v>81</v>
      </c>
      <c r="H3" s="111" t="s">
        <v>80</v>
      </c>
      <c r="I3" s="112" t="s">
        <v>93</v>
      </c>
      <c r="J3" s="101" t="s">
        <v>94</v>
      </c>
      <c r="K3" s="100" t="s">
        <v>83</v>
      </c>
      <c r="L3" s="102" t="s">
        <v>84</v>
      </c>
      <c r="M3" s="186"/>
      <c r="N3" s="188"/>
      <c r="O3" s="184"/>
      <c r="P3" s="192"/>
      <c r="Q3" s="190"/>
    </row>
    <row r="4" spans="1:20" ht="21.75" customHeight="1" x14ac:dyDescent="0.15">
      <c r="A4" s="173" t="s">
        <v>136</v>
      </c>
      <c r="B4" s="174"/>
      <c r="C4" s="5">
        <v>700</v>
      </c>
      <c r="D4" s="5">
        <v>67.05</v>
      </c>
      <c r="E4" s="6">
        <v>124.67</v>
      </c>
      <c r="F4" s="7">
        <f>422.43+95.24</f>
        <v>517.66999999999996</v>
      </c>
      <c r="G4" s="61">
        <v>98.95</v>
      </c>
      <c r="H4" s="6">
        <v>30.6</v>
      </c>
      <c r="I4" s="7">
        <v>19.84</v>
      </c>
      <c r="J4" s="86">
        <v>203.06</v>
      </c>
      <c r="K4" s="7">
        <v>49.04</v>
      </c>
      <c r="L4" s="6">
        <v>249.98</v>
      </c>
      <c r="M4" s="7">
        <v>61.69</v>
      </c>
      <c r="N4" s="5">
        <v>456.9</v>
      </c>
      <c r="O4" s="5">
        <v>143.44</v>
      </c>
      <c r="P4" s="5">
        <v>26.91</v>
      </c>
      <c r="Q4" s="8">
        <v>46.61</v>
      </c>
      <c r="S4" s="117">
        <f>SUM(C4:Q4)</f>
        <v>2796.41</v>
      </c>
    </row>
    <row r="5" spans="1:20" ht="21.75" hidden="1" customHeight="1" x14ac:dyDescent="0.15">
      <c r="A5" s="74"/>
      <c r="B5" s="75"/>
      <c r="C5" s="77"/>
      <c r="D5" s="77"/>
      <c r="E5" s="78"/>
      <c r="F5" s="80" t="s">
        <v>70</v>
      </c>
      <c r="G5" s="81" t="s">
        <v>71</v>
      </c>
      <c r="H5" s="82" t="s">
        <v>72</v>
      </c>
      <c r="I5" s="80" t="s">
        <v>95</v>
      </c>
      <c r="J5" s="110" t="s">
        <v>96</v>
      </c>
      <c r="K5" s="104" t="s">
        <v>73</v>
      </c>
      <c r="L5" s="105" t="s">
        <v>74</v>
      </c>
      <c r="M5" s="95" t="s">
        <v>75</v>
      </c>
      <c r="N5" s="109" t="s">
        <v>76</v>
      </c>
      <c r="O5" s="77" t="s">
        <v>87</v>
      </c>
      <c r="P5" s="77" t="s">
        <v>88</v>
      </c>
      <c r="Q5" s="79" t="s">
        <v>89</v>
      </c>
    </row>
    <row r="6" spans="1:20" ht="20.25" customHeight="1" x14ac:dyDescent="0.15">
      <c r="A6" s="164" t="s">
        <v>6</v>
      </c>
      <c r="B6" s="9" t="s">
        <v>9</v>
      </c>
      <c r="C6" s="11" t="s">
        <v>145</v>
      </c>
      <c r="D6" s="11" t="s">
        <v>145</v>
      </c>
      <c r="E6" s="38" t="s">
        <v>119</v>
      </c>
      <c r="F6" s="55"/>
      <c r="G6" s="47" t="s">
        <v>145</v>
      </c>
      <c r="H6" s="48" t="s">
        <v>145</v>
      </c>
      <c r="I6" s="55"/>
      <c r="J6" s="46"/>
      <c r="K6" s="96" t="s">
        <v>145</v>
      </c>
      <c r="L6" s="48" t="s">
        <v>40</v>
      </c>
      <c r="M6" s="96" t="s">
        <v>146</v>
      </c>
      <c r="N6" s="47" t="s">
        <v>145</v>
      </c>
      <c r="O6" s="47" t="s">
        <v>145</v>
      </c>
      <c r="P6" s="47" t="s">
        <v>145</v>
      </c>
      <c r="Q6" s="92" t="s">
        <v>146</v>
      </c>
      <c r="T6" s="103"/>
    </row>
    <row r="7" spans="1:20" ht="20.25" customHeight="1" x14ac:dyDescent="0.15">
      <c r="A7" s="165"/>
      <c r="B7" s="14" t="s">
        <v>169</v>
      </c>
      <c r="C7" s="31" t="s">
        <v>145</v>
      </c>
      <c r="D7" s="31" t="s">
        <v>145</v>
      </c>
      <c r="E7" s="43" t="s">
        <v>119</v>
      </c>
      <c r="F7" s="45"/>
      <c r="G7" s="49" t="s">
        <v>145</v>
      </c>
      <c r="H7" s="59" t="s">
        <v>145</v>
      </c>
      <c r="I7" s="45"/>
      <c r="J7" s="31"/>
      <c r="K7" s="97" t="s">
        <v>145</v>
      </c>
      <c r="L7" s="59"/>
      <c r="M7" s="97" t="s">
        <v>146</v>
      </c>
      <c r="N7" s="49" t="s">
        <v>145</v>
      </c>
      <c r="O7" s="49" t="s">
        <v>145</v>
      </c>
      <c r="P7" s="49" t="s">
        <v>145</v>
      </c>
      <c r="Q7" s="50" t="s">
        <v>146</v>
      </c>
      <c r="T7" s="103"/>
    </row>
    <row r="8" spans="1:20" ht="20.25" customHeight="1" x14ac:dyDescent="0.15">
      <c r="A8" s="165"/>
      <c r="B8" s="14" t="s">
        <v>11</v>
      </c>
      <c r="C8" s="31" t="s">
        <v>145</v>
      </c>
      <c r="D8" s="31" t="s">
        <v>145</v>
      </c>
      <c r="E8" s="43" t="s">
        <v>119</v>
      </c>
      <c r="F8" s="45"/>
      <c r="G8" s="49" t="s">
        <v>145</v>
      </c>
      <c r="H8" s="59" t="s">
        <v>145</v>
      </c>
      <c r="I8" s="45"/>
      <c r="J8" s="31"/>
      <c r="K8" s="97" t="s">
        <v>145</v>
      </c>
      <c r="L8" s="59"/>
      <c r="M8" s="97" t="s">
        <v>146</v>
      </c>
      <c r="N8" s="49" t="s">
        <v>145</v>
      </c>
      <c r="O8" s="49" t="s">
        <v>151</v>
      </c>
      <c r="P8" s="49" t="s">
        <v>145</v>
      </c>
      <c r="Q8" s="50" t="s">
        <v>146</v>
      </c>
    </row>
    <row r="9" spans="1:20" ht="20.25" customHeight="1" x14ac:dyDescent="0.15">
      <c r="A9" s="165"/>
      <c r="B9" s="14" t="s">
        <v>12</v>
      </c>
      <c r="C9" s="31" t="s">
        <v>119</v>
      </c>
      <c r="D9" s="31" t="s">
        <v>119</v>
      </c>
      <c r="E9" s="43" t="s">
        <v>119</v>
      </c>
      <c r="F9" s="45"/>
      <c r="G9" s="49" t="s">
        <v>119</v>
      </c>
      <c r="H9" s="59" t="s">
        <v>119</v>
      </c>
      <c r="I9" s="45"/>
      <c r="J9" s="31"/>
      <c r="K9" s="97" t="s">
        <v>119</v>
      </c>
      <c r="L9" s="59"/>
      <c r="M9" s="97" t="s">
        <v>119</v>
      </c>
      <c r="N9" s="49" t="s">
        <v>119</v>
      </c>
      <c r="O9" s="49" t="s">
        <v>119</v>
      </c>
      <c r="P9" s="49" t="s">
        <v>119</v>
      </c>
      <c r="Q9" s="50" t="s">
        <v>119</v>
      </c>
    </row>
    <row r="10" spans="1:20" ht="20.25" customHeight="1" x14ac:dyDescent="0.15">
      <c r="A10" s="165"/>
      <c r="B10" s="19" t="s">
        <v>4</v>
      </c>
      <c r="C10" s="31" t="s">
        <v>119</v>
      </c>
      <c r="D10" s="31" t="s">
        <v>119</v>
      </c>
      <c r="E10" s="43" t="s">
        <v>119</v>
      </c>
      <c r="F10" s="45"/>
      <c r="G10" s="49" t="s">
        <v>119</v>
      </c>
      <c r="H10" s="59" t="s">
        <v>119</v>
      </c>
      <c r="I10" s="45"/>
      <c r="J10" s="31"/>
      <c r="K10" s="97" t="s">
        <v>119</v>
      </c>
      <c r="L10" s="59"/>
      <c r="M10" s="97" t="s">
        <v>119</v>
      </c>
      <c r="N10" s="49" t="s">
        <v>119</v>
      </c>
      <c r="O10" s="49" t="s">
        <v>119</v>
      </c>
      <c r="P10" s="49"/>
      <c r="Q10" s="50" t="s">
        <v>119</v>
      </c>
    </row>
    <row r="11" spans="1:20" ht="20.25" customHeight="1" x14ac:dyDescent="0.15">
      <c r="A11" s="166"/>
      <c r="B11" s="19" t="s">
        <v>20</v>
      </c>
      <c r="C11" s="21"/>
      <c r="D11" s="21"/>
      <c r="E11" s="22"/>
      <c r="F11" s="23"/>
      <c r="G11" s="62"/>
      <c r="H11" s="40"/>
      <c r="I11" s="23"/>
      <c r="J11" s="62"/>
      <c r="K11" s="23"/>
      <c r="L11" s="40"/>
      <c r="M11" s="106"/>
      <c r="N11" s="24"/>
      <c r="O11" s="24"/>
      <c r="P11" s="24"/>
      <c r="Q11" s="19"/>
    </row>
    <row r="12" spans="1:20" ht="20.25" customHeight="1" x14ac:dyDescent="0.15">
      <c r="A12" s="164" t="s">
        <v>7</v>
      </c>
      <c r="B12" s="9" t="s">
        <v>147</v>
      </c>
      <c r="C12" s="47" t="s">
        <v>39</v>
      </c>
      <c r="D12" s="47" t="s">
        <v>39</v>
      </c>
      <c r="E12" s="48" t="s">
        <v>39</v>
      </c>
      <c r="F12" s="55"/>
      <c r="G12" s="47" t="s">
        <v>39</v>
      </c>
      <c r="H12" s="48" t="s">
        <v>39</v>
      </c>
      <c r="I12" s="55"/>
      <c r="J12" s="46"/>
      <c r="K12" s="96" t="s">
        <v>39</v>
      </c>
      <c r="L12" s="48" t="s">
        <v>40</v>
      </c>
      <c r="M12" s="96" t="s">
        <v>39</v>
      </c>
      <c r="N12" s="47" t="s">
        <v>39</v>
      </c>
      <c r="O12" s="47" t="s">
        <v>39</v>
      </c>
      <c r="P12" s="47"/>
      <c r="Q12" s="92" t="s">
        <v>39</v>
      </c>
    </row>
    <row r="13" spans="1:20" ht="20.25" customHeight="1" x14ac:dyDescent="0.15">
      <c r="A13" s="165"/>
      <c r="B13" s="129" t="s">
        <v>148</v>
      </c>
      <c r="C13" s="52" t="s">
        <v>40</v>
      </c>
      <c r="D13" s="52" t="s">
        <v>40</v>
      </c>
      <c r="E13" s="52"/>
      <c r="F13" s="45"/>
      <c r="G13" s="49" t="s">
        <v>40</v>
      </c>
      <c r="H13" s="59" t="s">
        <v>40</v>
      </c>
      <c r="I13" s="45"/>
      <c r="J13" s="31"/>
      <c r="K13" s="97" t="s">
        <v>39</v>
      </c>
      <c r="L13" s="59" t="s">
        <v>40</v>
      </c>
      <c r="M13" s="97" t="s">
        <v>40</v>
      </c>
      <c r="N13" s="49" t="s">
        <v>40</v>
      </c>
      <c r="O13" s="49" t="s">
        <v>40</v>
      </c>
      <c r="P13" s="49"/>
      <c r="Q13" s="50" t="s">
        <v>40</v>
      </c>
    </row>
    <row r="14" spans="1:20" ht="20.25" customHeight="1" x14ac:dyDescent="0.15">
      <c r="A14" s="165"/>
      <c r="B14" s="14" t="s">
        <v>13</v>
      </c>
      <c r="C14" s="52" t="s">
        <v>39</v>
      </c>
      <c r="D14" s="52" t="s">
        <v>39</v>
      </c>
      <c r="E14" s="52" t="s">
        <v>39</v>
      </c>
      <c r="F14" s="70"/>
      <c r="G14" s="71" t="s">
        <v>39</v>
      </c>
      <c r="H14" s="72" t="s">
        <v>39</v>
      </c>
      <c r="I14" s="70"/>
      <c r="J14" s="115"/>
      <c r="K14" s="98" t="s">
        <v>39</v>
      </c>
      <c r="L14" s="72"/>
      <c r="M14" s="98" t="s">
        <v>39</v>
      </c>
      <c r="N14" s="71" t="s">
        <v>39</v>
      </c>
      <c r="O14" s="71" t="s">
        <v>39</v>
      </c>
      <c r="P14" s="71" t="s">
        <v>39</v>
      </c>
      <c r="Q14" s="113" t="s">
        <v>39</v>
      </c>
    </row>
    <row r="15" spans="1:20" ht="20.25" customHeight="1" x14ac:dyDescent="0.15">
      <c r="A15" s="165"/>
      <c r="B15" s="14" t="s">
        <v>166</v>
      </c>
      <c r="C15" s="52" t="s">
        <v>39</v>
      </c>
      <c r="D15" s="52" t="s">
        <v>39</v>
      </c>
      <c r="E15" s="52" t="s">
        <v>39</v>
      </c>
      <c r="F15" s="45"/>
      <c r="G15" s="49" t="s">
        <v>39</v>
      </c>
      <c r="H15" s="59" t="s">
        <v>39</v>
      </c>
      <c r="I15" s="45"/>
      <c r="J15" s="31"/>
      <c r="K15" s="97" t="s">
        <v>39</v>
      </c>
      <c r="L15" s="59"/>
      <c r="M15" s="97" t="s">
        <v>39</v>
      </c>
      <c r="N15" s="49" t="s">
        <v>39</v>
      </c>
      <c r="O15" s="49" t="s">
        <v>39</v>
      </c>
      <c r="P15" s="49" t="s">
        <v>39</v>
      </c>
      <c r="Q15" s="50" t="s">
        <v>39</v>
      </c>
    </row>
    <row r="16" spans="1:20" ht="20.25" customHeight="1" x14ac:dyDescent="0.15">
      <c r="A16" s="165"/>
      <c r="B16" s="14" t="s">
        <v>15</v>
      </c>
      <c r="C16" s="52" t="s">
        <v>24</v>
      </c>
      <c r="D16" s="52" t="s">
        <v>24</v>
      </c>
      <c r="E16" s="52" t="s">
        <v>24</v>
      </c>
      <c r="F16" s="45"/>
      <c r="G16" s="49" t="s">
        <v>24</v>
      </c>
      <c r="H16" s="59" t="s">
        <v>24</v>
      </c>
      <c r="I16" s="45"/>
      <c r="J16" s="31"/>
      <c r="K16" s="97" t="s">
        <v>24</v>
      </c>
      <c r="L16" s="59" t="s">
        <v>40</v>
      </c>
      <c r="M16" s="97" t="s">
        <v>24</v>
      </c>
      <c r="N16" s="49" t="s">
        <v>24</v>
      </c>
      <c r="O16" s="49" t="s">
        <v>24</v>
      </c>
      <c r="P16" s="49" t="s">
        <v>24</v>
      </c>
      <c r="Q16" s="50" t="s">
        <v>24</v>
      </c>
    </row>
    <row r="17" spans="1:17" ht="20.25" customHeight="1" x14ac:dyDescent="0.15">
      <c r="A17" s="165"/>
      <c r="B17" s="14" t="s">
        <v>16</v>
      </c>
      <c r="C17" s="52" t="s">
        <v>39</v>
      </c>
      <c r="D17" s="52" t="s">
        <v>39</v>
      </c>
      <c r="E17" s="52" t="s">
        <v>39</v>
      </c>
      <c r="F17" s="45"/>
      <c r="G17" s="49" t="s">
        <v>39</v>
      </c>
      <c r="H17" s="59" t="s">
        <v>39</v>
      </c>
      <c r="I17" s="45"/>
      <c r="J17" s="31"/>
      <c r="K17" s="97" t="s">
        <v>39</v>
      </c>
      <c r="L17" s="59"/>
      <c r="M17" s="97" t="s">
        <v>39</v>
      </c>
      <c r="N17" s="49" t="s">
        <v>39</v>
      </c>
      <c r="O17" s="49" t="s">
        <v>39</v>
      </c>
      <c r="P17" s="49" t="s">
        <v>39</v>
      </c>
      <c r="Q17" s="50" t="s">
        <v>39</v>
      </c>
    </row>
    <row r="18" spans="1:17" ht="20.25" customHeight="1" x14ac:dyDescent="0.15">
      <c r="A18" s="165"/>
      <c r="B18" s="14" t="s">
        <v>17</v>
      </c>
      <c r="C18" s="52" t="s">
        <v>24</v>
      </c>
      <c r="D18" s="52" t="s">
        <v>24</v>
      </c>
      <c r="E18" s="52"/>
      <c r="F18" s="45"/>
      <c r="G18" s="49"/>
      <c r="H18" s="59"/>
      <c r="I18" s="45"/>
      <c r="J18" s="31"/>
      <c r="K18" s="97"/>
      <c r="L18" s="59"/>
      <c r="M18" s="97"/>
      <c r="N18" s="49"/>
      <c r="O18" s="49"/>
      <c r="P18" s="49"/>
      <c r="Q18" s="50"/>
    </row>
    <row r="19" spans="1:17" ht="20.25" customHeight="1" x14ac:dyDescent="0.15">
      <c r="A19" s="165"/>
      <c r="B19" s="14" t="s">
        <v>18</v>
      </c>
      <c r="C19" s="52" t="s">
        <v>39</v>
      </c>
      <c r="D19" s="52" t="s">
        <v>39</v>
      </c>
      <c r="E19" s="52" t="s">
        <v>39</v>
      </c>
      <c r="F19" s="45"/>
      <c r="G19" s="49" t="s">
        <v>39</v>
      </c>
      <c r="H19" s="59" t="s">
        <v>39</v>
      </c>
      <c r="I19" s="45"/>
      <c r="J19" s="31"/>
      <c r="K19" s="97" t="s">
        <v>39</v>
      </c>
      <c r="L19" s="59" t="s">
        <v>40</v>
      </c>
      <c r="M19" s="97" t="s">
        <v>39</v>
      </c>
      <c r="N19" s="49" t="s">
        <v>39</v>
      </c>
      <c r="O19" s="49" t="s">
        <v>39</v>
      </c>
      <c r="P19" s="49" t="s">
        <v>39</v>
      </c>
      <c r="Q19" s="50" t="s">
        <v>39</v>
      </c>
    </row>
    <row r="20" spans="1:17" ht="20.25" customHeight="1" x14ac:dyDescent="0.15">
      <c r="A20" s="165"/>
      <c r="B20" s="14" t="s">
        <v>167</v>
      </c>
      <c r="C20" s="52" t="s">
        <v>24</v>
      </c>
      <c r="D20" s="52" t="s">
        <v>24</v>
      </c>
      <c r="E20" s="52" t="s">
        <v>24</v>
      </c>
      <c r="F20" s="45"/>
      <c r="G20" s="31" t="s">
        <v>24</v>
      </c>
      <c r="H20" s="59" t="s">
        <v>24</v>
      </c>
      <c r="I20" s="45"/>
      <c r="J20" s="31"/>
      <c r="K20" s="97" t="s">
        <v>24</v>
      </c>
      <c r="L20" s="59"/>
      <c r="M20" s="97" t="s">
        <v>24</v>
      </c>
      <c r="N20" s="126" t="s">
        <v>24</v>
      </c>
      <c r="O20" s="126" t="s">
        <v>24</v>
      </c>
      <c r="P20" s="126" t="s">
        <v>24</v>
      </c>
      <c r="Q20" s="120" t="s">
        <v>24</v>
      </c>
    </row>
    <row r="21" spans="1:17" ht="20.25" customHeight="1" x14ac:dyDescent="0.15">
      <c r="A21" s="165"/>
      <c r="B21" s="14" t="s">
        <v>19</v>
      </c>
      <c r="C21" s="15"/>
      <c r="D21" s="15"/>
      <c r="E21" s="16"/>
      <c r="F21" s="17"/>
      <c r="G21" s="63"/>
      <c r="H21" s="39"/>
      <c r="I21" s="17"/>
      <c r="J21" s="63"/>
      <c r="K21" s="17"/>
      <c r="L21" s="39"/>
      <c r="M21" s="107"/>
      <c r="N21" s="18"/>
      <c r="O21" s="18"/>
      <c r="P21" s="18"/>
      <c r="Q21" s="14"/>
    </row>
    <row r="22" spans="1:17" ht="20.25" customHeight="1" x14ac:dyDescent="0.15">
      <c r="A22" s="166"/>
      <c r="B22" s="25" t="s">
        <v>25</v>
      </c>
      <c r="C22" s="27"/>
      <c r="D22" s="54"/>
      <c r="E22" s="69" t="s">
        <v>40</v>
      </c>
      <c r="F22" s="68"/>
      <c r="G22" s="69" t="s">
        <v>40</v>
      </c>
      <c r="H22" s="69" t="s">
        <v>40</v>
      </c>
      <c r="I22" s="68"/>
      <c r="J22" s="116"/>
      <c r="K22" s="99" t="s">
        <v>40</v>
      </c>
      <c r="L22" s="69" t="s">
        <v>40</v>
      </c>
      <c r="M22" s="108"/>
      <c r="N22" s="30"/>
      <c r="O22" s="30"/>
      <c r="P22" s="69" t="s">
        <v>40</v>
      </c>
      <c r="Q22" s="25"/>
    </row>
    <row r="23" spans="1:17" x14ac:dyDescent="0.15">
      <c r="C23" s="134" t="s">
        <v>155</v>
      </c>
    </row>
    <row r="24" spans="1:17" x14ac:dyDescent="0.15">
      <c r="C24" t="s">
        <v>149</v>
      </c>
    </row>
    <row r="25" spans="1:17" x14ac:dyDescent="0.15">
      <c r="C25" t="s">
        <v>150</v>
      </c>
    </row>
  </sheetData>
  <mergeCells count="18">
    <mergeCell ref="M2:M3"/>
    <mergeCell ref="N2:N3"/>
    <mergeCell ref="A1:B1"/>
    <mergeCell ref="C1:E1"/>
    <mergeCell ref="F1:Q1"/>
    <mergeCell ref="E2:E3"/>
    <mergeCell ref="Q2:Q3"/>
    <mergeCell ref="O2:O3"/>
    <mergeCell ref="P2:P3"/>
    <mergeCell ref="I2:J2"/>
    <mergeCell ref="F2:H2"/>
    <mergeCell ref="K2:L2"/>
    <mergeCell ref="A2:B3"/>
    <mergeCell ref="A6:A11"/>
    <mergeCell ref="A12:A22"/>
    <mergeCell ref="C2:C3"/>
    <mergeCell ref="D2:D3"/>
    <mergeCell ref="A4:B4"/>
  </mergeCells>
  <phoneticPr fontId="1"/>
  <pageMargins left="0.70866141732283472" right="0.70866141732283472" top="0.74803149606299213" bottom="0.55118110236220474" header="0.31496062992125984" footer="0.31496062992125984"/>
  <pageSetup paperSize="9" scale="87" orientation="landscape" r:id="rId1"/>
  <headerFooter>
    <oddHeader>&amp;R&amp;A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Normal="100" zoomScaleSheetLayoutView="100" workbookViewId="0">
      <pane xSplit="2" ySplit="5" topLeftCell="C6" activePane="bottomRight" state="frozen"/>
      <selection activeCell="K13" sqref="K13"/>
      <selection pane="topRight" activeCell="K13" sqref="K13"/>
      <selection pane="bottomLeft" activeCell="K13" sqref="K13"/>
      <selection pane="bottomRight" activeCell="C26" sqref="C26"/>
    </sheetView>
  </sheetViews>
  <sheetFormatPr defaultRowHeight="13.5" x14ac:dyDescent="0.15"/>
  <cols>
    <col min="1" max="1" width="4.375" customWidth="1"/>
    <col min="2" max="2" width="15.25" customWidth="1"/>
    <col min="3" max="15" width="6.875" customWidth="1"/>
  </cols>
  <sheetData>
    <row r="1" spans="1:18" ht="21.75" customHeight="1" x14ac:dyDescent="0.15">
      <c r="A1" s="170" t="s">
        <v>32</v>
      </c>
      <c r="B1" s="172"/>
      <c r="C1" s="171" t="s">
        <v>97</v>
      </c>
      <c r="D1" s="171"/>
      <c r="E1" s="171"/>
      <c r="F1" s="167" t="s">
        <v>108</v>
      </c>
      <c r="G1" s="168"/>
      <c r="H1" s="168"/>
      <c r="I1" s="168"/>
      <c r="J1" s="168"/>
      <c r="K1" s="168"/>
      <c r="L1" s="168"/>
      <c r="M1" s="168"/>
      <c r="N1" s="168"/>
      <c r="O1" s="169"/>
    </row>
    <row r="2" spans="1:18" ht="15.75" customHeight="1" x14ac:dyDescent="0.15">
      <c r="A2" s="197"/>
      <c r="B2" s="198"/>
      <c r="C2" s="181" t="s">
        <v>132</v>
      </c>
      <c r="D2" s="183" t="s">
        <v>131</v>
      </c>
      <c r="E2" s="183" t="s">
        <v>152</v>
      </c>
      <c r="F2" s="185" t="s">
        <v>154</v>
      </c>
      <c r="G2" s="183" t="s">
        <v>91</v>
      </c>
      <c r="H2" s="191" t="s">
        <v>86</v>
      </c>
      <c r="I2" s="201" t="s">
        <v>90</v>
      </c>
      <c r="J2" s="183" t="s">
        <v>102</v>
      </c>
      <c r="K2" s="183" t="s">
        <v>104</v>
      </c>
      <c r="L2" s="183" t="s">
        <v>105</v>
      </c>
      <c r="M2" s="183"/>
      <c r="N2" s="183"/>
      <c r="O2" s="189"/>
    </row>
    <row r="3" spans="1:18" ht="132.75" customHeight="1" x14ac:dyDescent="0.15">
      <c r="A3" s="199"/>
      <c r="B3" s="200"/>
      <c r="C3" s="182"/>
      <c r="D3" s="184"/>
      <c r="E3" s="184"/>
      <c r="F3" s="186"/>
      <c r="G3" s="184"/>
      <c r="H3" s="192"/>
      <c r="I3" s="202"/>
      <c r="J3" s="184"/>
      <c r="K3" s="184"/>
      <c r="L3" s="184"/>
      <c r="M3" s="184"/>
      <c r="N3" s="184"/>
      <c r="O3" s="190"/>
    </row>
    <row r="4" spans="1:18" ht="21.75" customHeight="1" x14ac:dyDescent="0.15">
      <c r="A4" s="173" t="s">
        <v>136</v>
      </c>
      <c r="B4" s="174"/>
      <c r="C4" s="5">
        <v>994</v>
      </c>
      <c r="D4" s="5">
        <v>85.67</v>
      </c>
      <c r="E4" s="6">
        <v>170.89</v>
      </c>
      <c r="F4" s="7">
        <v>918.49</v>
      </c>
      <c r="G4" s="5">
        <v>288.38</v>
      </c>
      <c r="H4" s="5">
        <v>44.07</v>
      </c>
      <c r="I4" s="6">
        <v>66.55</v>
      </c>
      <c r="J4" s="6">
        <v>41.16</v>
      </c>
      <c r="K4" s="6">
        <v>13.11</v>
      </c>
      <c r="L4" s="6">
        <v>10.199999999999999</v>
      </c>
      <c r="M4" s="6"/>
      <c r="N4" s="6"/>
      <c r="O4" s="8"/>
      <c r="R4" s="117">
        <f>SUM(C4:O4)</f>
        <v>2632.5200000000004</v>
      </c>
    </row>
    <row r="5" spans="1:18" ht="21.75" hidden="1" customHeight="1" x14ac:dyDescent="0.15">
      <c r="A5" s="74"/>
      <c r="B5" s="75"/>
      <c r="C5" s="77"/>
      <c r="D5" s="77"/>
      <c r="E5" s="78"/>
      <c r="F5" s="114" t="s">
        <v>98</v>
      </c>
      <c r="G5" s="77" t="s">
        <v>99</v>
      </c>
      <c r="H5" s="77" t="s">
        <v>100</v>
      </c>
      <c r="I5" s="78" t="s">
        <v>101</v>
      </c>
      <c r="J5" s="78" t="s">
        <v>103</v>
      </c>
      <c r="K5" s="78" t="s">
        <v>106</v>
      </c>
      <c r="L5" s="78" t="s">
        <v>107</v>
      </c>
      <c r="M5" s="78"/>
      <c r="N5" s="78"/>
      <c r="O5" s="79"/>
    </row>
    <row r="6" spans="1:18" ht="20.25" customHeight="1" x14ac:dyDescent="0.15">
      <c r="A6" s="164" t="s">
        <v>6</v>
      </c>
      <c r="B6" s="9" t="s">
        <v>9</v>
      </c>
      <c r="C6" s="11" t="s">
        <v>145</v>
      </c>
      <c r="D6" s="11" t="s">
        <v>145</v>
      </c>
      <c r="E6" s="38" t="s">
        <v>119</v>
      </c>
      <c r="F6" s="55" t="s">
        <v>145</v>
      </c>
      <c r="G6" s="47" t="s">
        <v>145</v>
      </c>
      <c r="H6" s="47" t="s">
        <v>145</v>
      </c>
      <c r="I6" s="48" t="s">
        <v>146</v>
      </c>
      <c r="J6" s="47" t="s">
        <v>146</v>
      </c>
      <c r="K6" s="38" t="s">
        <v>40</v>
      </c>
      <c r="L6" s="38" t="s">
        <v>40</v>
      </c>
      <c r="M6" s="48"/>
      <c r="N6" s="48"/>
      <c r="O6" s="92"/>
    </row>
    <row r="7" spans="1:18" ht="20.25" customHeight="1" x14ac:dyDescent="0.15">
      <c r="A7" s="165"/>
      <c r="B7" s="14" t="s">
        <v>169</v>
      </c>
      <c r="C7" s="31" t="s">
        <v>145</v>
      </c>
      <c r="D7" s="31" t="s">
        <v>145</v>
      </c>
      <c r="E7" s="43" t="s">
        <v>119</v>
      </c>
      <c r="F7" s="45" t="s">
        <v>145</v>
      </c>
      <c r="G7" s="49" t="s">
        <v>145</v>
      </c>
      <c r="H7" s="49" t="s">
        <v>145</v>
      </c>
      <c r="I7" s="59" t="s">
        <v>146</v>
      </c>
      <c r="J7" s="49" t="s">
        <v>146</v>
      </c>
      <c r="K7" s="59"/>
      <c r="L7" s="59"/>
      <c r="M7" s="59"/>
      <c r="N7" s="59"/>
      <c r="O7" s="50"/>
    </row>
    <row r="8" spans="1:18" ht="20.25" customHeight="1" x14ac:dyDescent="0.15">
      <c r="A8" s="165"/>
      <c r="B8" s="14" t="s">
        <v>11</v>
      </c>
      <c r="C8" s="31" t="s">
        <v>145</v>
      </c>
      <c r="D8" s="31" t="s">
        <v>145</v>
      </c>
      <c r="E8" s="43" t="s">
        <v>119</v>
      </c>
      <c r="F8" s="45" t="s">
        <v>145</v>
      </c>
      <c r="G8" s="49" t="s">
        <v>145</v>
      </c>
      <c r="H8" s="49" t="s">
        <v>145</v>
      </c>
      <c r="I8" s="59" t="s">
        <v>146</v>
      </c>
      <c r="J8" s="49" t="s">
        <v>146</v>
      </c>
      <c r="K8" s="59"/>
      <c r="L8" s="59"/>
      <c r="M8" s="59"/>
      <c r="N8" s="59"/>
      <c r="O8" s="50"/>
    </row>
    <row r="9" spans="1:18" ht="20.25" customHeight="1" x14ac:dyDescent="0.15">
      <c r="A9" s="165"/>
      <c r="B9" s="14" t="s">
        <v>12</v>
      </c>
      <c r="C9" s="31" t="s">
        <v>119</v>
      </c>
      <c r="D9" s="31" t="s">
        <v>119</v>
      </c>
      <c r="E9" s="43" t="s">
        <v>119</v>
      </c>
      <c r="F9" s="45" t="s">
        <v>119</v>
      </c>
      <c r="G9" s="49" t="s">
        <v>119</v>
      </c>
      <c r="H9" s="49" t="s">
        <v>119</v>
      </c>
      <c r="I9" s="59" t="s">
        <v>119</v>
      </c>
      <c r="J9" s="49" t="s">
        <v>119</v>
      </c>
      <c r="K9" s="58"/>
      <c r="L9" s="58"/>
      <c r="M9" s="58"/>
      <c r="N9" s="58"/>
      <c r="O9" s="50"/>
    </row>
    <row r="10" spans="1:18" ht="20.25" customHeight="1" x14ac:dyDescent="0.15">
      <c r="A10" s="165"/>
      <c r="B10" s="19" t="s">
        <v>4</v>
      </c>
      <c r="C10" s="31" t="s">
        <v>119</v>
      </c>
      <c r="D10" s="31" t="s">
        <v>119</v>
      </c>
      <c r="E10" s="43" t="s">
        <v>119</v>
      </c>
      <c r="F10" s="45" t="s">
        <v>119</v>
      </c>
      <c r="G10" s="49" t="s">
        <v>119</v>
      </c>
      <c r="H10" s="49"/>
      <c r="I10" s="59" t="s">
        <v>119</v>
      </c>
      <c r="J10" s="49" t="s">
        <v>119</v>
      </c>
      <c r="K10" s="59" t="s">
        <v>40</v>
      </c>
      <c r="L10" s="59" t="s">
        <v>40</v>
      </c>
      <c r="M10" s="59"/>
      <c r="N10" s="59"/>
      <c r="O10" s="50"/>
    </row>
    <row r="11" spans="1:18" ht="20.25" customHeight="1" x14ac:dyDescent="0.15">
      <c r="A11" s="166"/>
      <c r="B11" s="19" t="s">
        <v>20</v>
      </c>
      <c r="C11" s="21"/>
      <c r="D11" s="21"/>
      <c r="E11" s="22"/>
      <c r="F11" s="23"/>
      <c r="G11" s="24"/>
      <c r="H11" s="24"/>
      <c r="I11" s="40"/>
      <c r="J11" s="40"/>
      <c r="K11" s="40"/>
      <c r="L11" s="40"/>
      <c r="M11" s="40"/>
      <c r="N11" s="40"/>
      <c r="O11" s="19"/>
    </row>
    <row r="12" spans="1:18" ht="20.25" customHeight="1" x14ac:dyDescent="0.15">
      <c r="A12" s="164" t="s">
        <v>7</v>
      </c>
      <c r="B12" s="9" t="s">
        <v>147</v>
      </c>
      <c r="C12" s="47" t="s">
        <v>39</v>
      </c>
      <c r="D12" s="47" t="s">
        <v>39</v>
      </c>
      <c r="E12" s="48" t="s">
        <v>39</v>
      </c>
      <c r="F12" s="55" t="s">
        <v>39</v>
      </c>
      <c r="G12" s="47" t="s">
        <v>39</v>
      </c>
      <c r="H12" s="47"/>
      <c r="I12" s="48" t="s">
        <v>39</v>
      </c>
      <c r="J12" s="47"/>
      <c r="K12" s="48"/>
      <c r="L12" s="48"/>
      <c r="M12" s="48"/>
      <c r="N12" s="48"/>
      <c r="O12" s="92"/>
    </row>
    <row r="13" spans="1:18" ht="20.25" customHeight="1" x14ac:dyDescent="0.15">
      <c r="A13" s="165"/>
      <c r="B13" s="129" t="s">
        <v>148</v>
      </c>
      <c r="C13" s="52" t="s">
        <v>39</v>
      </c>
      <c r="D13" s="52" t="s">
        <v>39</v>
      </c>
      <c r="E13" s="52"/>
      <c r="F13" s="45" t="s">
        <v>40</v>
      </c>
      <c r="G13" s="49" t="s">
        <v>40</v>
      </c>
      <c r="H13" s="49"/>
      <c r="I13" s="59" t="s">
        <v>40</v>
      </c>
      <c r="J13" s="49"/>
      <c r="K13" s="59" t="s">
        <v>39</v>
      </c>
      <c r="L13" s="59"/>
      <c r="M13" s="59"/>
      <c r="N13" s="59"/>
      <c r="O13" s="50"/>
    </row>
    <row r="14" spans="1:18" ht="20.25" customHeight="1" x14ac:dyDescent="0.15">
      <c r="A14" s="165"/>
      <c r="B14" s="14" t="s">
        <v>13</v>
      </c>
      <c r="C14" s="52" t="s">
        <v>39</v>
      </c>
      <c r="D14" s="52" t="s">
        <v>39</v>
      </c>
      <c r="E14" s="52" t="s">
        <v>39</v>
      </c>
      <c r="F14" s="70" t="s">
        <v>39</v>
      </c>
      <c r="G14" s="71" t="s">
        <v>39</v>
      </c>
      <c r="H14" s="71" t="s">
        <v>39</v>
      </c>
      <c r="I14" s="72" t="s">
        <v>39</v>
      </c>
      <c r="J14" s="71" t="s">
        <v>39</v>
      </c>
      <c r="K14" s="59" t="s">
        <v>40</v>
      </c>
      <c r="L14" s="59" t="s">
        <v>40</v>
      </c>
      <c r="M14" s="72"/>
      <c r="N14" s="72"/>
      <c r="O14" s="113"/>
    </row>
    <row r="15" spans="1:18" ht="20.25" customHeight="1" x14ac:dyDescent="0.15">
      <c r="A15" s="165"/>
      <c r="B15" s="14" t="s">
        <v>166</v>
      </c>
      <c r="C15" s="52" t="s">
        <v>39</v>
      </c>
      <c r="D15" s="52" t="s">
        <v>39</v>
      </c>
      <c r="E15" s="52" t="s">
        <v>39</v>
      </c>
      <c r="F15" s="45" t="s">
        <v>39</v>
      </c>
      <c r="G15" s="49" t="s">
        <v>39</v>
      </c>
      <c r="H15" s="49" t="s">
        <v>39</v>
      </c>
      <c r="I15" s="59" t="s">
        <v>39</v>
      </c>
      <c r="J15" s="49" t="s">
        <v>39</v>
      </c>
      <c r="K15" s="59"/>
      <c r="L15" s="59"/>
      <c r="M15" s="59"/>
      <c r="N15" s="59"/>
      <c r="O15" s="50"/>
    </row>
    <row r="16" spans="1:18" ht="20.25" customHeight="1" x14ac:dyDescent="0.15">
      <c r="A16" s="165"/>
      <c r="B16" s="14" t="s">
        <v>15</v>
      </c>
      <c r="C16" s="52" t="s">
        <v>24</v>
      </c>
      <c r="D16" s="52" t="s">
        <v>24</v>
      </c>
      <c r="E16" s="52" t="s">
        <v>24</v>
      </c>
      <c r="F16" s="45" t="s">
        <v>24</v>
      </c>
      <c r="G16" s="49" t="s">
        <v>24</v>
      </c>
      <c r="H16" s="49" t="s">
        <v>24</v>
      </c>
      <c r="I16" s="59" t="s">
        <v>24</v>
      </c>
      <c r="J16" s="49" t="s">
        <v>24</v>
      </c>
      <c r="K16" s="59"/>
      <c r="L16" s="59"/>
      <c r="M16" s="59"/>
      <c r="N16" s="59"/>
      <c r="O16" s="50"/>
    </row>
    <row r="17" spans="1:15" ht="20.25" customHeight="1" x14ac:dyDescent="0.15">
      <c r="A17" s="165"/>
      <c r="B17" s="14" t="s">
        <v>16</v>
      </c>
      <c r="C17" s="52" t="s">
        <v>39</v>
      </c>
      <c r="D17" s="52" t="s">
        <v>39</v>
      </c>
      <c r="E17" s="52" t="s">
        <v>39</v>
      </c>
      <c r="F17" s="45" t="s">
        <v>39</v>
      </c>
      <c r="G17" s="49" t="s">
        <v>39</v>
      </c>
      <c r="H17" s="49" t="s">
        <v>39</v>
      </c>
      <c r="I17" s="59" t="s">
        <v>39</v>
      </c>
      <c r="J17" s="49" t="s">
        <v>39</v>
      </c>
      <c r="K17" s="59"/>
      <c r="L17" s="59"/>
      <c r="M17" s="59"/>
      <c r="N17" s="59"/>
      <c r="O17" s="50"/>
    </row>
    <row r="18" spans="1:15" ht="20.25" customHeight="1" x14ac:dyDescent="0.15">
      <c r="A18" s="165"/>
      <c r="B18" s="14" t="s">
        <v>17</v>
      </c>
      <c r="C18" s="52" t="s">
        <v>24</v>
      </c>
      <c r="D18" s="52" t="s">
        <v>24</v>
      </c>
      <c r="E18" s="52"/>
      <c r="F18" s="45"/>
      <c r="G18" s="49"/>
      <c r="H18" s="49"/>
      <c r="I18" s="59"/>
      <c r="J18" s="49"/>
      <c r="K18" s="59"/>
      <c r="L18" s="59"/>
      <c r="M18" s="59"/>
      <c r="N18" s="59"/>
      <c r="O18" s="50"/>
    </row>
    <row r="19" spans="1:15" ht="20.25" customHeight="1" x14ac:dyDescent="0.15">
      <c r="A19" s="165"/>
      <c r="B19" s="14" t="s">
        <v>18</v>
      </c>
      <c r="C19" s="52" t="s">
        <v>39</v>
      </c>
      <c r="D19" s="52" t="s">
        <v>39</v>
      </c>
      <c r="E19" s="52" t="s">
        <v>39</v>
      </c>
      <c r="F19" s="45" t="s">
        <v>39</v>
      </c>
      <c r="G19" s="49" t="s">
        <v>39</v>
      </c>
      <c r="H19" s="49" t="s">
        <v>39</v>
      </c>
      <c r="I19" s="59" t="s">
        <v>39</v>
      </c>
      <c r="J19" s="49" t="s">
        <v>39</v>
      </c>
      <c r="K19" s="59"/>
      <c r="L19" s="59"/>
      <c r="M19" s="59"/>
      <c r="N19" s="59"/>
      <c r="O19" s="50"/>
    </row>
    <row r="20" spans="1:15" ht="20.25" customHeight="1" x14ac:dyDescent="0.15">
      <c r="A20" s="165"/>
      <c r="B20" s="14" t="s">
        <v>167</v>
      </c>
      <c r="C20" s="52" t="s">
        <v>24</v>
      </c>
      <c r="D20" s="52" t="s">
        <v>24</v>
      </c>
      <c r="E20" s="52"/>
      <c r="F20" s="17"/>
      <c r="G20" s="18"/>
      <c r="H20" s="18"/>
      <c r="I20" s="39"/>
      <c r="J20" s="18"/>
      <c r="K20" s="59"/>
      <c r="L20" s="59"/>
      <c r="M20" s="59"/>
      <c r="N20" s="59"/>
      <c r="O20" s="14"/>
    </row>
    <row r="21" spans="1:15" ht="20.25" customHeight="1" x14ac:dyDescent="0.15">
      <c r="A21" s="165"/>
      <c r="B21" s="14" t="s">
        <v>19</v>
      </c>
      <c r="C21" s="15"/>
      <c r="D21" s="15"/>
      <c r="E21" s="16"/>
      <c r="F21" s="17"/>
      <c r="G21" s="18"/>
      <c r="H21" s="18"/>
      <c r="I21" s="39"/>
      <c r="J21" s="18"/>
      <c r="K21" s="93" t="s">
        <v>40</v>
      </c>
      <c r="L21" s="93" t="s">
        <v>40</v>
      </c>
      <c r="M21" s="93"/>
      <c r="N21" s="93"/>
      <c r="O21" s="14"/>
    </row>
    <row r="22" spans="1:15" ht="20.25" customHeight="1" x14ac:dyDescent="0.15">
      <c r="A22" s="166"/>
      <c r="B22" s="25" t="s">
        <v>25</v>
      </c>
      <c r="C22" s="27"/>
      <c r="D22" s="54"/>
      <c r="E22" s="69" t="s">
        <v>40</v>
      </c>
      <c r="F22" s="29"/>
      <c r="G22" s="30"/>
      <c r="H22" s="69" t="s">
        <v>40</v>
      </c>
      <c r="I22" s="41"/>
      <c r="J22" s="30"/>
      <c r="K22" s="94" t="s">
        <v>40</v>
      </c>
      <c r="L22" s="94" t="s">
        <v>40</v>
      </c>
      <c r="M22" s="94"/>
      <c r="N22" s="94"/>
      <c r="O22" s="25"/>
    </row>
    <row r="23" spans="1:15" x14ac:dyDescent="0.15">
      <c r="C23" t="s">
        <v>155</v>
      </c>
    </row>
    <row r="24" spans="1:15" x14ac:dyDescent="0.15">
      <c r="C24" t="s">
        <v>149</v>
      </c>
    </row>
    <row r="25" spans="1:15" x14ac:dyDescent="0.15">
      <c r="C25" t="s">
        <v>150</v>
      </c>
    </row>
  </sheetData>
  <mergeCells count="20">
    <mergeCell ref="A6:A11"/>
    <mergeCell ref="A12:A22"/>
    <mergeCell ref="I2:I3"/>
    <mergeCell ref="L2:L3"/>
    <mergeCell ref="J2:J3"/>
    <mergeCell ref="K2:K3"/>
    <mergeCell ref="F2:F3"/>
    <mergeCell ref="G2:G3"/>
    <mergeCell ref="H2:H3"/>
    <mergeCell ref="A2:B3"/>
    <mergeCell ref="A4:B4"/>
    <mergeCell ref="O2:O3"/>
    <mergeCell ref="M2:M3"/>
    <mergeCell ref="N2:N3"/>
    <mergeCell ref="A1:B1"/>
    <mergeCell ref="C1:E1"/>
    <mergeCell ref="F1:O1"/>
    <mergeCell ref="C2:C3"/>
    <mergeCell ref="D2:D3"/>
    <mergeCell ref="E2:E3"/>
  </mergeCells>
  <phoneticPr fontId="1"/>
  <pageMargins left="0.70866141732283472" right="0.70866141732283472" top="0.74803149606299213" bottom="0.55118110236220474" header="0.31496062992125984" footer="0.31496062992125984"/>
  <pageSetup paperSize="9" scale="87" orientation="landscape" r:id="rId1"/>
  <headerFooter>
    <oddHeader>&amp;R&amp;A</oddHead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Normal="100" zoomScaleSheetLayoutView="100" workbookViewId="0">
      <pane xSplit="2" ySplit="5" topLeftCell="C9" activePane="bottomRight" state="frozen"/>
      <selection activeCell="K13" sqref="K13"/>
      <selection pane="topRight" activeCell="K13" sqref="K13"/>
      <selection pane="bottomLeft" activeCell="K13" sqref="K13"/>
      <selection pane="bottomRight" activeCell="C26" sqref="C26"/>
    </sheetView>
  </sheetViews>
  <sheetFormatPr defaultRowHeight="13.5" x14ac:dyDescent="0.15"/>
  <cols>
    <col min="1" max="1" width="4.375" customWidth="1"/>
    <col min="2" max="2" width="15.25" customWidth="1"/>
    <col min="3" max="13" width="6.875" customWidth="1"/>
  </cols>
  <sheetData>
    <row r="1" spans="1:18" ht="21.75" customHeight="1" x14ac:dyDescent="0.15">
      <c r="A1" s="170" t="s">
        <v>32</v>
      </c>
      <c r="B1" s="172"/>
      <c r="C1" s="171" t="s">
        <v>109</v>
      </c>
      <c r="D1" s="171"/>
      <c r="E1" s="171"/>
      <c r="F1" s="167" t="s">
        <v>110</v>
      </c>
      <c r="G1" s="168"/>
      <c r="H1" s="168"/>
      <c r="I1" s="168"/>
      <c r="J1" s="168"/>
      <c r="K1" s="168"/>
      <c r="L1" s="168"/>
      <c r="M1" s="169"/>
    </row>
    <row r="2" spans="1:18" ht="15.75" customHeight="1" x14ac:dyDescent="0.15">
      <c r="A2" s="197"/>
      <c r="B2" s="198"/>
      <c r="C2" s="181" t="s">
        <v>132</v>
      </c>
      <c r="D2" s="183" t="s">
        <v>131</v>
      </c>
      <c r="E2" s="183" t="s">
        <v>152</v>
      </c>
      <c r="F2" s="185" t="s">
        <v>154</v>
      </c>
      <c r="G2" s="183" t="s">
        <v>91</v>
      </c>
      <c r="H2" s="191" t="s">
        <v>86</v>
      </c>
      <c r="I2" s="201" t="s">
        <v>90</v>
      </c>
      <c r="J2" s="183" t="s">
        <v>118</v>
      </c>
      <c r="K2" s="183"/>
      <c r="L2" s="183"/>
      <c r="M2" s="189"/>
    </row>
    <row r="3" spans="1:18" ht="132.75" customHeight="1" x14ac:dyDescent="0.15">
      <c r="A3" s="199"/>
      <c r="B3" s="200"/>
      <c r="C3" s="182"/>
      <c r="D3" s="184"/>
      <c r="E3" s="184"/>
      <c r="F3" s="186"/>
      <c r="G3" s="184"/>
      <c r="H3" s="192"/>
      <c r="I3" s="202"/>
      <c r="J3" s="184"/>
      <c r="K3" s="184"/>
      <c r="L3" s="184"/>
      <c r="M3" s="190"/>
    </row>
    <row r="4" spans="1:18" ht="21.75" customHeight="1" x14ac:dyDescent="0.15">
      <c r="A4" s="173" t="s">
        <v>136</v>
      </c>
      <c r="B4" s="174"/>
      <c r="C4" s="5">
        <v>942</v>
      </c>
      <c r="D4" s="5">
        <v>85.67</v>
      </c>
      <c r="E4" s="6">
        <v>152.83000000000001</v>
      </c>
      <c r="F4" s="7">
        <v>786.12</v>
      </c>
      <c r="G4" s="5">
        <v>288.38</v>
      </c>
      <c r="H4" s="5">
        <v>72.489999999999995</v>
      </c>
      <c r="I4" s="6">
        <v>66.55</v>
      </c>
      <c r="J4" s="6">
        <v>115.81</v>
      </c>
      <c r="K4" s="6"/>
      <c r="L4" s="6"/>
      <c r="M4" s="8"/>
      <c r="O4" s="117">
        <f>SUM(C4:M4)</f>
        <v>2509.85</v>
      </c>
      <c r="R4" s="117">
        <f>SUM(C4:M4)</f>
        <v>2509.85</v>
      </c>
    </row>
    <row r="5" spans="1:18" ht="21.75" hidden="1" customHeight="1" x14ac:dyDescent="0.15">
      <c r="A5" s="74"/>
      <c r="B5" s="75"/>
      <c r="C5" s="77"/>
      <c r="D5" s="77"/>
      <c r="E5" s="78"/>
      <c r="F5" s="114" t="s">
        <v>111</v>
      </c>
      <c r="G5" s="77" t="s">
        <v>112</v>
      </c>
      <c r="H5" s="77" t="s">
        <v>113</v>
      </c>
      <c r="I5" s="78" t="s">
        <v>114</v>
      </c>
      <c r="J5" s="78" t="s">
        <v>115</v>
      </c>
      <c r="K5" s="78" t="s">
        <v>116</v>
      </c>
      <c r="L5" s="78" t="s">
        <v>117</v>
      </c>
      <c r="M5" s="79"/>
    </row>
    <row r="6" spans="1:18" ht="20.25" customHeight="1" x14ac:dyDescent="0.15">
      <c r="A6" s="164" t="s">
        <v>6</v>
      </c>
      <c r="B6" s="9" t="s">
        <v>9</v>
      </c>
      <c r="C6" s="11" t="s">
        <v>145</v>
      </c>
      <c r="D6" s="11" t="s">
        <v>145</v>
      </c>
      <c r="E6" s="38" t="s">
        <v>119</v>
      </c>
      <c r="F6" s="55" t="s">
        <v>145</v>
      </c>
      <c r="G6" s="47" t="s">
        <v>145</v>
      </c>
      <c r="H6" s="47" t="s">
        <v>145</v>
      </c>
      <c r="I6" s="48" t="s">
        <v>146</v>
      </c>
      <c r="J6" s="47" t="s">
        <v>145</v>
      </c>
      <c r="K6" s="38"/>
      <c r="L6" s="38"/>
      <c r="M6" s="92"/>
      <c r="P6" s="103"/>
    </row>
    <row r="7" spans="1:18" ht="20.25" customHeight="1" x14ac:dyDescent="0.15">
      <c r="A7" s="165"/>
      <c r="B7" s="14" t="s">
        <v>169</v>
      </c>
      <c r="C7" s="31" t="s">
        <v>145</v>
      </c>
      <c r="D7" s="31" t="s">
        <v>145</v>
      </c>
      <c r="E7" s="43" t="s">
        <v>119</v>
      </c>
      <c r="F7" s="45" t="s">
        <v>145</v>
      </c>
      <c r="G7" s="49" t="s">
        <v>145</v>
      </c>
      <c r="H7" s="49" t="s">
        <v>145</v>
      </c>
      <c r="I7" s="59" t="s">
        <v>146</v>
      </c>
      <c r="J7" s="49" t="s">
        <v>145</v>
      </c>
      <c r="K7" s="59"/>
      <c r="L7" s="59"/>
      <c r="M7" s="50"/>
      <c r="P7" s="103"/>
    </row>
    <row r="8" spans="1:18" ht="20.25" customHeight="1" x14ac:dyDescent="0.15">
      <c r="A8" s="165"/>
      <c r="B8" s="14" t="s">
        <v>11</v>
      </c>
      <c r="C8" s="31" t="s">
        <v>145</v>
      </c>
      <c r="D8" s="31" t="s">
        <v>145</v>
      </c>
      <c r="E8" s="43" t="s">
        <v>119</v>
      </c>
      <c r="F8" s="45" t="s">
        <v>145</v>
      </c>
      <c r="G8" s="49" t="s">
        <v>145</v>
      </c>
      <c r="H8" s="49" t="s">
        <v>145</v>
      </c>
      <c r="I8" s="59" t="s">
        <v>146</v>
      </c>
      <c r="J8" s="49" t="s">
        <v>145</v>
      </c>
      <c r="K8" s="59"/>
      <c r="L8" s="59"/>
      <c r="M8" s="50"/>
    </row>
    <row r="9" spans="1:18" ht="20.25" customHeight="1" x14ac:dyDescent="0.15">
      <c r="A9" s="165"/>
      <c r="B9" s="14" t="s">
        <v>12</v>
      </c>
      <c r="C9" s="31" t="s">
        <v>119</v>
      </c>
      <c r="D9" s="31" t="s">
        <v>119</v>
      </c>
      <c r="E9" s="43" t="s">
        <v>119</v>
      </c>
      <c r="F9" s="45" t="s">
        <v>119</v>
      </c>
      <c r="G9" s="49" t="s">
        <v>119</v>
      </c>
      <c r="H9" s="49" t="s">
        <v>119</v>
      </c>
      <c r="I9" s="59" t="s">
        <v>119</v>
      </c>
      <c r="J9" s="49" t="s">
        <v>119</v>
      </c>
      <c r="K9" s="58"/>
      <c r="L9" s="58"/>
      <c r="M9" s="50"/>
    </row>
    <row r="10" spans="1:18" ht="20.25" customHeight="1" x14ac:dyDescent="0.15">
      <c r="A10" s="165"/>
      <c r="B10" s="19" t="s">
        <v>4</v>
      </c>
      <c r="C10" s="31" t="s">
        <v>119</v>
      </c>
      <c r="D10" s="31" t="s">
        <v>119</v>
      </c>
      <c r="E10" s="43" t="s">
        <v>119</v>
      </c>
      <c r="F10" s="45" t="s">
        <v>119</v>
      </c>
      <c r="G10" s="49" t="s">
        <v>119</v>
      </c>
      <c r="H10" s="49"/>
      <c r="I10" s="59" t="s">
        <v>119</v>
      </c>
      <c r="J10" s="49" t="s">
        <v>119</v>
      </c>
      <c r="K10" s="59"/>
      <c r="L10" s="59"/>
      <c r="M10" s="50"/>
    </row>
    <row r="11" spans="1:18" ht="20.25" customHeight="1" x14ac:dyDescent="0.15">
      <c r="A11" s="166"/>
      <c r="B11" s="19" t="s">
        <v>20</v>
      </c>
      <c r="C11" s="21"/>
      <c r="D11" s="21"/>
      <c r="E11" s="22"/>
      <c r="F11" s="23"/>
      <c r="G11" s="24"/>
      <c r="H11" s="24"/>
      <c r="I11" s="40"/>
      <c r="J11" s="40"/>
      <c r="K11" s="40"/>
      <c r="L11" s="40"/>
      <c r="M11" s="19"/>
    </row>
    <row r="12" spans="1:18" ht="20.25" customHeight="1" x14ac:dyDescent="0.15">
      <c r="A12" s="164" t="s">
        <v>7</v>
      </c>
      <c r="B12" s="9" t="s">
        <v>147</v>
      </c>
      <c r="C12" s="47" t="s">
        <v>39</v>
      </c>
      <c r="D12" s="47" t="s">
        <v>39</v>
      </c>
      <c r="E12" s="48" t="s">
        <v>39</v>
      </c>
      <c r="F12" s="55" t="s">
        <v>39</v>
      </c>
      <c r="G12" s="47" t="s">
        <v>39</v>
      </c>
      <c r="H12" s="47"/>
      <c r="I12" s="48" t="s">
        <v>39</v>
      </c>
      <c r="J12" s="47"/>
      <c r="K12" s="48"/>
      <c r="L12" s="48"/>
      <c r="M12" s="92"/>
    </row>
    <row r="13" spans="1:18" ht="20.25" customHeight="1" x14ac:dyDescent="0.15">
      <c r="A13" s="165"/>
      <c r="B13" s="129" t="s">
        <v>148</v>
      </c>
      <c r="C13" s="52" t="s">
        <v>40</v>
      </c>
      <c r="D13" s="52" t="s">
        <v>40</v>
      </c>
      <c r="E13" s="52"/>
      <c r="F13" s="45" t="s">
        <v>40</v>
      </c>
      <c r="G13" s="49" t="s">
        <v>40</v>
      </c>
      <c r="H13" s="49"/>
      <c r="I13" s="59" t="s">
        <v>40</v>
      </c>
      <c r="J13" s="49"/>
      <c r="K13" s="59" t="s">
        <v>39</v>
      </c>
      <c r="L13" s="59"/>
      <c r="M13" s="50"/>
    </row>
    <row r="14" spans="1:18" ht="20.25" customHeight="1" x14ac:dyDescent="0.15">
      <c r="A14" s="165"/>
      <c r="B14" s="14" t="s">
        <v>13</v>
      </c>
      <c r="C14" s="52" t="s">
        <v>39</v>
      </c>
      <c r="D14" s="52" t="s">
        <v>39</v>
      </c>
      <c r="E14" s="52" t="s">
        <v>39</v>
      </c>
      <c r="F14" s="70" t="s">
        <v>39</v>
      </c>
      <c r="G14" s="71" t="s">
        <v>39</v>
      </c>
      <c r="H14" s="71" t="s">
        <v>39</v>
      </c>
      <c r="I14" s="72" t="s">
        <v>39</v>
      </c>
      <c r="J14" s="71" t="s">
        <v>39</v>
      </c>
      <c r="K14" s="59"/>
      <c r="L14" s="59"/>
      <c r="M14" s="113"/>
    </row>
    <row r="15" spans="1:18" ht="20.25" customHeight="1" x14ac:dyDescent="0.15">
      <c r="A15" s="165"/>
      <c r="B15" s="14" t="s">
        <v>166</v>
      </c>
      <c r="C15" s="52" t="s">
        <v>39</v>
      </c>
      <c r="D15" s="52" t="s">
        <v>39</v>
      </c>
      <c r="E15" s="52" t="s">
        <v>39</v>
      </c>
      <c r="F15" s="45" t="s">
        <v>39</v>
      </c>
      <c r="G15" s="49" t="s">
        <v>39</v>
      </c>
      <c r="H15" s="49" t="s">
        <v>39</v>
      </c>
      <c r="I15" s="59" t="s">
        <v>39</v>
      </c>
      <c r="J15" s="49" t="s">
        <v>39</v>
      </c>
      <c r="K15" s="59"/>
      <c r="L15" s="59"/>
      <c r="M15" s="50"/>
    </row>
    <row r="16" spans="1:18" ht="20.25" customHeight="1" x14ac:dyDescent="0.15">
      <c r="A16" s="165"/>
      <c r="B16" s="14" t="s">
        <v>15</v>
      </c>
      <c r="C16" s="52" t="s">
        <v>24</v>
      </c>
      <c r="D16" s="130" t="s">
        <v>24</v>
      </c>
      <c r="E16" s="130" t="s">
        <v>24</v>
      </c>
      <c r="F16" s="131" t="s">
        <v>24</v>
      </c>
      <c r="G16" s="132" t="s">
        <v>24</v>
      </c>
      <c r="H16" s="132" t="s">
        <v>24</v>
      </c>
      <c r="I16" s="133" t="s">
        <v>24</v>
      </c>
      <c r="J16" s="132" t="s">
        <v>24</v>
      </c>
      <c r="K16" s="59"/>
      <c r="L16" s="59"/>
      <c r="M16" s="50"/>
    </row>
    <row r="17" spans="1:13" ht="20.25" customHeight="1" x14ac:dyDescent="0.15">
      <c r="A17" s="165"/>
      <c r="B17" s="14" t="s">
        <v>16</v>
      </c>
      <c r="C17" s="52" t="s">
        <v>39</v>
      </c>
      <c r="D17" s="52" t="s">
        <v>39</v>
      </c>
      <c r="E17" s="52" t="s">
        <v>39</v>
      </c>
      <c r="F17" s="45" t="s">
        <v>39</v>
      </c>
      <c r="G17" s="49" t="s">
        <v>39</v>
      </c>
      <c r="H17" s="49" t="s">
        <v>39</v>
      </c>
      <c r="I17" s="59" t="s">
        <v>39</v>
      </c>
      <c r="J17" s="49" t="s">
        <v>39</v>
      </c>
      <c r="K17" s="59"/>
      <c r="L17" s="59"/>
      <c r="M17" s="50"/>
    </row>
    <row r="18" spans="1:13" ht="20.25" customHeight="1" x14ac:dyDescent="0.15">
      <c r="A18" s="165"/>
      <c r="B18" s="14" t="s">
        <v>17</v>
      </c>
      <c r="C18" s="52" t="s">
        <v>24</v>
      </c>
      <c r="D18" s="52" t="s">
        <v>24</v>
      </c>
      <c r="E18" s="52"/>
      <c r="F18" s="45"/>
      <c r="G18" s="49"/>
      <c r="H18" s="49"/>
      <c r="I18" s="59"/>
      <c r="J18" s="49"/>
      <c r="K18" s="59"/>
      <c r="L18" s="59"/>
      <c r="M18" s="50"/>
    </row>
    <row r="19" spans="1:13" ht="20.25" customHeight="1" x14ac:dyDescent="0.15">
      <c r="A19" s="165"/>
      <c r="B19" s="14" t="s">
        <v>18</v>
      </c>
      <c r="C19" s="52" t="s">
        <v>39</v>
      </c>
      <c r="D19" s="52" t="s">
        <v>39</v>
      </c>
      <c r="E19" s="52" t="s">
        <v>39</v>
      </c>
      <c r="F19" s="45" t="s">
        <v>39</v>
      </c>
      <c r="G19" s="49" t="s">
        <v>39</v>
      </c>
      <c r="H19" s="49" t="s">
        <v>39</v>
      </c>
      <c r="I19" s="59" t="s">
        <v>39</v>
      </c>
      <c r="J19" s="49" t="s">
        <v>39</v>
      </c>
      <c r="K19" s="59"/>
      <c r="L19" s="59"/>
      <c r="M19" s="50"/>
    </row>
    <row r="20" spans="1:13" ht="20.25" customHeight="1" x14ac:dyDescent="0.15">
      <c r="A20" s="165"/>
      <c r="B20" s="14" t="s">
        <v>168</v>
      </c>
      <c r="C20" s="52" t="s">
        <v>24</v>
      </c>
      <c r="D20" s="52" t="s">
        <v>24</v>
      </c>
      <c r="E20" s="52" t="s">
        <v>24</v>
      </c>
      <c r="F20" s="52" t="s">
        <v>24</v>
      </c>
      <c r="G20" s="52" t="s">
        <v>24</v>
      </c>
      <c r="H20" s="52" t="s">
        <v>24</v>
      </c>
      <c r="I20" s="52" t="s">
        <v>24</v>
      </c>
      <c r="J20" s="52" t="s">
        <v>24</v>
      </c>
      <c r="K20" s="59"/>
      <c r="L20" s="59"/>
      <c r="M20" s="14"/>
    </row>
    <row r="21" spans="1:13" ht="20.25" customHeight="1" x14ac:dyDescent="0.15">
      <c r="A21" s="165"/>
      <c r="B21" s="14" t="s">
        <v>19</v>
      </c>
      <c r="C21" s="15"/>
      <c r="D21" s="15"/>
      <c r="E21" s="16"/>
      <c r="F21" s="17"/>
      <c r="G21" s="18"/>
      <c r="H21" s="18"/>
      <c r="I21" s="39"/>
      <c r="J21" s="18"/>
      <c r="K21" s="93"/>
      <c r="L21" s="93"/>
      <c r="M21" s="14"/>
    </row>
    <row r="22" spans="1:13" ht="20.25" customHeight="1" x14ac:dyDescent="0.15">
      <c r="A22" s="166"/>
      <c r="B22" s="25" t="s">
        <v>25</v>
      </c>
      <c r="C22" s="27"/>
      <c r="D22" s="54"/>
      <c r="E22" s="69" t="s">
        <v>40</v>
      </c>
      <c r="F22" s="29"/>
      <c r="G22" s="30"/>
      <c r="H22" s="69" t="s">
        <v>40</v>
      </c>
      <c r="I22" s="41"/>
      <c r="J22" s="30"/>
      <c r="K22" s="94"/>
      <c r="L22" s="94"/>
      <c r="M22" s="25"/>
    </row>
    <row r="23" spans="1:13" x14ac:dyDescent="0.15">
      <c r="C23" t="s">
        <v>155</v>
      </c>
    </row>
    <row r="24" spans="1:13" x14ac:dyDescent="0.15">
      <c r="C24" t="s">
        <v>149</v>
      </c>
    </row>
    <row r="25" spans="1:13" x14ac:dyDescent="0.15">
      <c r="C25" t="s">
        <v>150</v>
      </c>
    </row>
  </sheetData>
  <mergeCells count="18">
    <mergeCell ref="A6:A11"/>
    <mergeCell ref="A12:A22"/>
    <mergeCell ref="H2:H3"/>
    <mergeCell ref="I2:I3"/>
    <mergeCell ref="J2:J3"/>
    <mergeCell ref="A2:B3"/>
    <mergeCell ref="A4:B4"/>
    <mergeCell ref="K2:K3"/>
    <mergeCell ref="L2:L3"/>
    <mergeCell ref="M2:M3"/>
    <mergeCell ref="A1:B1"/>
    <mergeCell ref="C1:E1"/>
    <mergeCell ref="F1:M1"/>
    <mergeCell ref="C2:C3"/>
    <mergeCell ref="D2:D3"/>
    <mergeCell ref="E2:E3"/>
    <mergeCell ref="F2:F3"/>
    <mergeCell ref="G2:G3"/>
  </mergeCells>
  <phoneticPr fontId="1"/>
  <pageMargins left="0.70866141732283472" right="0.70866141732283472" top="0.74803149606299213" bottom="0.55118110236220474" header="0.31496062992125984" footer="0.31496062992125984"/>
  <pageSetup paperSize="9" scale="87" orientation="landscape" r:id="rId1"/>
  <headerFooter>
    <oddHeader>&amp;R&amp;A</oddHead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9"/>
  <sheetViews>
    <sheetView view="pageBreakPreview" zoomScaleNormal="100" zoomScaleSheetLayoutView="100" workbookViewId="0">
      <selection activeCell="K13" sqref="K13"/>
    </sheetView>
  </sheetViews>
  <sheetFormatPr defaultRowHeight="13.5" x14ac:dyDescent="0.15"/>
  <cols>
    <col min="1" max="1" width="4.375" customWidth="1"/>
    <col min="2" max="2" width="16.625" customWidth="1"/>
    <col min="3" max="17" width="7.25" customWidth="1"/>
  </cols>
  <sheetData>
    <row r="1" spans="1:19" ht="21.75" customHeight="1" x14ac:dyDescent="0.15">
      <c r="A1" s="170" t="s">
        <v>32</v>
      </c>
      <c r="B1" s="172"/>
      <c r="C1" s="171" t="s">
        <v>0</v>
      </c>
      <c r="D1" s="171"/>
      <c r="E1" s="171"/>
      <c r="F1" s="171"/>
      <c r="G1" s="167" t="s">
        <v>22</v>
      </c>
      <c r="H1" s="168"/>
      <c r="I1" s="170" t="s">
        <v>28</v>
      </c>
      <c r="J1" s="171"/>
      <c r="K1" s="170" t="s">
        <v>31</v>
      </c>
      <c r="L1" s="171"/>
      <c r="M1" s="171"/>
      <c r="N1" s="171"/>
      <c r="O1" s="42"/>
      <c r="P1" s="36"/>
      <c r="Q1" s="37"/>
    </row>
    <row r="2" spans="1:19" ht="139.5" customHeight="1" x14ac:dyDescent="0.15">
      <c r="A2" s="175"/>
      <c r="B2" s="176"/>
      <c r="C2" s="1" t="s">
        <v>8</v>
      </c>
      <c r="D2" s="2" t="s">
        <v>3</v>
      </c>
      <c r="E2" s="2" t="s">
        <v>2</v>
      </c>
      <c r="F2" s="3" t="s">
        <v>1</v>
      </c>
      <c r="G2" s="35" t="s">
        <v>21</v>
      </c>
      <c r="H2" s="3" t="s">
        <v>23</v>
      </c>
      <c r="I2" s="57" t="s">
        <v>26</v>
      </c>
      <c r="J2" s="3" t="s">
        <v>27</v>
      </c>
      <c r="K2" s="57" t="s">
        <v>135</v>
      </c>
      <c r="L2" s="60" t="s">
        <v>134</v>
      </c>
      <c r="M2" s="2" t="s">
        <v>29</v>
      </c>
      <c r="N2" s="3" t="s">
        <v>30</v>
      </c>
      <c r="O2" s="32"/>
      <c r="P2" s="33"/>
      <c r="Q2" s="34"/>
    </row>
    <row r="3" spans="1:19" ht="21.75" customHeight="1" x14ac:dyDescent="0.15">
      <c r="A3" s="173" t="s">
        <v>136</v>
      </c>
      <c r="B3" s="174"/>
      <c r="C3" s="4">
        <v>131.46</v>
      </c>
      <c r="D3" s="5">
        <v>396.4</v>
      </c>
      <c r="E3" s="5">
        <v>96.84</v>
      </c>
      <c r="F3" s="6">
        <v>6.54</v>
      </c>
      <c r="G3" s="7">
        <v>173.31</v>
      </c>
      <c r="H3" s="6">
        <v>39.56</v>
      </c>
      <c r="I3" s="7">
        <v>316.66000000000003</v>
      </c>
      <c r="J3" s="6">
        <v>149.52000000000001</v>
      </c>
      <c r="K3" s="7">
        <v>179.5</v>
      </c>
      <c r="L3" s="61">
        <v>254.03</v>
      </c>
      <c r="M3" s="5">
        <v>4.4000000000000004</v>
      </c>
      <c r="N3" s="6">
        <v>9.64</v>
      </c>
      <c r="O3" s="7"/>
      <c r="P3" s="5"/>
      <c r="Q3" s="8"/>
      <c r="S3" s="117">
        <f>SUM(C3:R3)</f>
        <v>1757.8600000000001</v>
      </c>
    </row>
    <row r="4" spans="1:19" ht="20.25" customHeight="1" x14ac:dyDescent="0.15">
      <c r="A4" s="164" t="s">
        <v>6</v>
      </c>
      <c r="B4" s="9" t="s">
        <v>9</v>
      </c>
      <c r="C4" s="10" t="s">
        <v>5</v>
      </c>
      <c r="D4" s="11" t="s">
        <v>5</v>
      </c>
      <c r="E4" s="11" t="s">
        <v>5</v>
      </c>
      <c r="F4" s="38" t="s">
        <v>5</v>
      </c>
      <c r="G4" s="44" t="s">
        <v>5</v>
      </c>
      <c r="H4" s="38" t="s">
        <v>5</v>
      </c>
      <c r="I4" s="44"/>
      <c r="J4" s="38"/>
      <c r="K4" s="44" t="s">
        <v>5</v>
      </c>
      <c r="L4" s="10"/>
      <c r="M4" s="11"/>
      <c r="N4" s="38"/>
      <c r="O4" s="12"/>
      <c r="P4" s="13"/>
      <c r="Q4" s="9"/>
    </row>
    <row r="5" spans="1:19" ht="20.25" customHeight="1" x14ac:dyDescent="0.15">
      <c r="A5" s="165"/>
      <c r="B5" s="14" t="s">
        <v>10</v>
      </c>
      <c r="C5" s="31" t="s">
        <v>5</v>
      </c>
      <c r="D5" s="31" t="s">
        <v>5</v>
      </c>
      <c r="E5" s="31" t="s">
        <v>5</v>
      </c>
      <c r="F5" s="43" t="s">
        <v>5</v>
      </c>
      <c r="G5" s="45" t="s">
        <v>5</v>
      </c>
      <c r="H5" s="31" t="s">
        <v>5</v>
      </c>
      <c r="I5" s="45"/>
      <c r="J5" s="43"/>
      <c r="K5" s="45" t="s">
        <v>5</v>
      </c>
      <c r="L5" s="31"/>
      <c r="M5" s="31"/>
      <c r="N5" s="31"/>
      <c r="O5" s="17"/>
      <c r="P5" s="18"/>
      <c r="Q5" s="14"/>
    </row>
    <row r="6" spans="1:19" ht="20.25" customHeight="1" x14ac:dyDescent="0.15">
      <c r="A6" s="165"/>
      <c r="B6" s="14" t="s">
        <v>11</v>
      </c>
      <c r="C6" s="31" t="s">
        <v>119</v>
      </c>
      <c r="D6" s="15"/>
      <c r="E6" s="31" t="s">
        <v>5</v>
      </c>
      <c r="F6" s="16"/>
      <c r="G6" s="45" t="s">
        <v>5</v>
      </c>
      <c r="H6" s="31" t="s">
        <v>5</v>
      </c>
      <c r="I6" s="45"/>
      <c r="J6" s="43"/>
      <c r="K6" s="45" t="s">
        <v>5</v>
      </c>
      <c r="L6" s="31"/>
      <c r="M6" s="15"/>
      <c r="N6" s="31"/>
      <c r="O6" s="17"/>
      <c r="P6" s="18"/>
      <c r="Q6" s="14"/>
    </row>
    <row r="7" spans="1:19" ht="20.25" customHeight="1" x14ac:dyDescent="0.15">
      <c r="A7" s="165"/>
      <c r="B7" s="14" t="s">
        <v>12</v>
      </c>
      <c r="C7" s="31" t="s">
        <v>5</v>
      </c>
      <c r="D7" s="31" t="s">
        <v>5</v>
      </c>
      <c r="E7" s="31" t="s">
        <v>5</v>
      </c>
      <c r="F7" s="16"/>
      <c r="G7" s="45" t="s">
        <v>5</v>
      </c>
      <c r="H7" s="31" t="s">
        <v>5</v>
      </c>
      <c r="I7" s="45"/>
      <c r="J7" s="43"/>
      <c r="K7" s="45" t="s">
        <v>5</v>
      </c>
      <c r="L7" s="31"/>
      <c r="M7" s="31"/>
      <c r="N7" s="31"/>
      <c r="O7" s="17"/>
      <c r="P7" s="18"/>
      <c r="Q7" s="14"/>
    </row>
    <row r="8" spans="1:19" ht="20.25" customHeight="1" x14ac:dyDescent="0.15">
      <c r="A8" s="165"/>
      <c r="B8" s="19" t="s">
        <v>4</v>
      </c>
      <c r="C8" s="31" t="s">
        <v>5</v>
      </c>
      <c r="D8" s="31" t="s">
        <v>5</v>
      </c>
      <c r="E8" s="31" t="s">
        <v>5</v>
      </c>
      <c r="F8" s="22"/>
      <c r="G8" s="45" t="s">
        <v>5</v>
      </c>
      <c r="H8" s="31" t="s">
        <v>5</v>
      </c>
      <c r="I8" s="45"/>
      <c r="J8" s="43"/>
      <c r="K8" s="45" t="s">
        <v>5</v>
      </c>
      <c r="L8" s="31"/>
      <c r="M8" s="31"/>
      <c r="N8" s="31"/>
      <c r="O8" s="23"/>
      <c r="P8" s="24"/>
      <c r="Q8" s="19"/>
    </row>
    <row r="9" spans="1:19" ht="20.25" customHeight="1" x14ac:dyDescent="0.15">
      <c r="A9" s="166"/>
      <c r="B9" s="19" t="s">
        <v>20</v>
      </c>
      <c r="C9" s="20"/>
      <c r="D9" s="21"/>
      <c r="E9" s="21"/>
      <c r="F9" s="22"/>
      <c r="G9" s="23"/>
      <c r="H9" s="40"/>
      <c r="I9" s="23"/>
      <c r="J9" s="40"/>
      <c r="K9" s="23"/>
      <c r="L9" s="62"/>
      <c r="M9" s="24"/>
      <c r="N9" s="40"/>
      <c r="O9" s="23"/>
      <c r="P9" s="24"/>
      <c r="Q9" s="19"/>
    </row>
    <row r="10" spans="1:19" ht="20.25" customHeight="1" x14ac:dyDescent="0.15">
      <c r="A10" s="164" t="s">
        <v>7</v>
      </c>
      <c r="B10" s="9" t="s">
        <v>144</v>
      </c>
      <c r="C10" s="46" t="s">
        <v>24</v>
      </c>
      <c r="D10" s="47" t="s">
        <v>24</v>
      </c>
      <c r="E10" s="47" t="s">
        <v>24</v>
      </c>
      <c r="F10" s="48" t="s">
        <v>24</v>
      </c>
      <c r="G10" s="55" t="s">
        <v>24</v>
      </c>
      <c r="H10" s="48" t="s">
        <v>24</v>
      </c>
      <c r="I10" s="55"/>
      <c r="J10" s="48"/>
      <c r="K10" s="55" t="s">
        <v>24</v>
      </c>
      <c r="L10" s="46"/>
      <c r="M10" s="47"/>
      <c r="N10" s="48"/>
      <c r="O10" s="12"/>
      <c r="P10" s="13"/>
      <c r="Q10" s="9"/>
    </row>
    <row r="11" spans="1:19" ht="20.25" customHeight="1" x14ac:dyDescent="0.15">
      <c r="A11" s="165"/>
      <c r="B11" s="14" t="s">
        <v>137</v>
      </c>
      <c r="C11" s="51" t="s">
        <v>40</v>
      </c>
      <c r="D11" s="52" t="s">
        <v>40</v>
      </c>
      <c r="E11" s="52"/>
      <c r="F11" s="53"/>
      <c r="G11" s="45" t="s">
        <v>40</v>
      </c>
      <c r="H11" s="50" t="s">
        <v>40</v>
      </c>
      <c r="I11" s="45"/>
      <c r="J11" s="59"/>
      <c r="K11" s="45" t="s">
        <v>40</v>
      </c>
      <c r="L11" s="127"/>
      <c r="M11" s="52"/>
      <c r="N11" s="50"/>
      <c r="O11" s="17"/>
      <c r="P11" s="18"/>
      <c r="Q11" s="14"/>
    </row>
    <row r="12" spans="1:19" ht="20.25" customHeight="1" x14ac:dyDescent="0.15">
      <c r="A12" s="165"/>
      <c r="B12" s="14" t="s">
        <v>13</v>
      </c>
      <c r="C12" s="45" t="s">
        <v>24</v>
      </c>
      <c r="D12" s="49" t="s">
        <v>24</v>
      </c>
      <c r="E12" s="49" t="s">
        <v>24</v>
      </c>
      <c r="F12" s="50" t="s">
        <v>24</v>
      </c>
      <c r="G12" s="45" t="s">
        <v>24</v>
      </c>
      <c r="H12" s="50" t="s">
        <v>24</v>
      </c>
      <c r="I12" s="45"/>
      <c r="J12" s="59"/>
      <c r="K12" s="45" t="s">
        <v>24</v>
      </c>
      <c r="L12" s="31"/>
      <c r="M12" s="49"/>
      <c r="N12" s="50"/>
      <c r="O12" s="17"/>
      <c r="P12" s="18"/>
      <c r="Q12" s="14"/>
    </row>
    <row r="13" spans="1:19" ht="20.25" customHeight="1" x14ac:dyDescent="0.15">
      <c r="A13" s="165"/>
      <c r="B13" s="14" t="s">
        <v>14</v>
      </c>
      <c r="C13" s="45" t="s">
        <v>24</v>
      </c>
      <c r="D13" s="49" t="s">
        <v>24</v>
      </c>
      <c r="E13" s="49" t="s">
        <v>24</v>
      </c>
      <c r="F13" s="50" t="s">
        <v>24</v>
      </c>
      <c r="G13" s="45" t="s">
        <v>24</v>
      </c>
      <c r="H13" s="50" t="s">
        <v>24</v>
      </c>
      <c r="I13" s="45"/>
      <c r="J13" s="59"/>
      <c r="K13" s="45" t="s">
        <v>39</v>
      </c>
      <c r="L13" s="31"/>
      <c r="M13" s="49"/>
      <c r="N13" s="50"/>
      <c r="O13" s="17"/>
      <c r="P13" s="18"/>
      <c r="Q13" s="14"/>
    </row>
    <row r="14" spans="1:19" ht="20.25" customHeight="1" x14ac:dyDescent="0.15">
      <c r="A14" s="165"/>
      <c r="B14" s="14" t="s">
        <v>15</v>
      </c>
      <c r="C14" s="45" t="s">
        <v>24</v>
      </c>
      <c r="D14" s="49" t="s">
        <v>24</v>
      </c>
      <c r="E14" s="49" t="s">
        <v>24</v>
      </c>
      <c r="F14" s="50"/>
      <c r="G14" s="45" t="s">
        <v>24</v>
      </c>
      <c r="H14" s="50" t="s">
        <v>24</v>
      </c>
      <c r="I14" s="45"/>
      <c r="J14" s="59"/>
      <c r="K14" s="45" t="s">
        <v>24</v>
      </c>
      <c r="L14" s="31"/>
      <c r="M14" s="49"/>
      <c r="N14" s="50"/>
      <c r="O14" s="17"/>
      <c r="P14" s="18"/>
      <c r="Q14" s="14"/>
    </row>
    <row r="15" spans="1:19" ht="20.25" customHeight="1" x14ac:dyDescent="0.15">
      <c r="A15" s="165"/>
      <c r="B15" s="14" t="s">
        <v>16</v>
      </c>
      <c r="C15" s="45" t="s">
        <v>24</v>
      </c>
      <c r="D15" s="49" t="s">
        <v>24</v>
      </c>
      <c r="E15" s="49" t="s">
        <v>24</v>
      </c>
      <c r="F15" s="50"/>
      <c r="G15" s="45" t="s">
        <v>24</v>
      </c>
      <c r="H15" s="50" t="s">
        <v>24</v>
      </c>
      <c r="I15" s="45"/>
      <c r="J15" s="59"/>
      <c r="K15" s="45" t="s">
        <v>24</v>
      </c>
      <c r="L15" s="31"/>
      <c r="M15" s="49"/>
      <c r="N15" s="50"/>
      <c r="O15" s="17"/>
      <c r="P15" s="18"/>
      <c r="Q15" s="14"/>
    </row>
    <row r="16" spans="1:19" ht="20.25" customHeight="1" x14ac:dyDescent="0.15">
      <c r="A16" s="165"/>
      <c r="B16" s="14" t="s">
        <v>17</v>
      </c>
      <c r="C16" s="45" t="s">
        <v>24</v>
      </c>
      <c r="D16" s="49" t="s">
        <v>24</v>
      </c>
      <c r="E16" s="49" t="s">
        <v>24</v>
      </c>
      <c r="F16" s="50" t="s">
        <v>24</v>
      </c>
      <c r="G16" s="45" t="s">
        <v>24</v>
      </c>
      <c r="H16" s="50" t="s">
        <v>24</v>
      </c>
      <c r="I16" s="45"/>
      <c r="J16" s="59"/>
      <c r="K16" s="45" t="s">
        <v>24</v>
      </c>
      <c r="L16" s="31"/>
      <c r="M16" s="49"/>
      <c r="N16" s="50"/>
      <c r="O16" s="17"/>
      <c r="P16" s="18"/>
      <c r="Q16" s="14"/>
    </row>
    <row r="17" spans="1:17" ht="20.25" customHeight="1" x14ac:dyDescent="0.15">
      <c r="A17" s="165"/>
      <c r="B17" s="14" t="s">
        <v>18</v>
      </c>
      <c r="C17" s="45" t="s">
        <v>24</v>
      </c>
      <c r="D17" s="49" t="s">
        <v>24</v>
      </c>
      <c r="E17" s="49" t="s">
        <v>24</v>
      </c>
      <c r="F17" s="50"/>
      <c r="G17" s="45" t="s">
        <v>24</v>
      </c>
      <c r="H17" s="50" t="s">
        <v>24</v>
      </c>
      <c r="I17" s="45"/>
      <c r="J17" s="59"/>
      <c r="K17" s="45" t="s">
        <v>24</v>
      </c>
      <c r="L17" s="31"/>
      <c r="M17" s="49"/>
      <c r="N17" s="50"/>
      <c r="O17" s="17"/>
      <c r="P17" s="18"/>
      <c r="Q17" s="14"/>
    </row>
    <row r="18" spans="1:17" ht="20.25" customHeight="1" x14ac:dyDescent="0.15">
      <c r="A18" s="165"/>
      <c r="B18" s="14" t="s">
        <v>19</v>
      </c>
      <c r="C18" s="45" t="s">
        <v>24</v>
      </c>
      <c r="D18" s="15"/>
      <c r="E18" s="15"/>
      <c r="F18" s="16"/>
      <c r="G18" s="17"/>
      <c r="H18" s="39"/>
      <c r="I18" s="17"/>
      <c r="J18" s="39"/>
      <c r="K18" s="17"/>
      <c r="L18" s="63"/>
      <c r="M18" s="18"/>
      <c r="N18" s="39"/>
      <c r="O18" s="17"/>
      <c r="P18" s="18"/>
      <c r="Q18" s="14"/>
    </row>
    <row r="19" spans="1:17" ht="20.25" customHeight="1" x14ac:dyDescent="0.15">
      <c r="A19" s="166"/>
      <c r="B19" s="25" t="s">
        <v>25</v>
      </c>
      <c r="C19" s="26"/>
      <c r="D19" s="27"/>
      <c r="E19" s="54" t="s">
        <v>24</v>
      </c>
      <c r="F19" s="28"/>
      <c r="G19" s="29"/>
      <c r="H19" s="56"/>
      <c r="I19" s="29"/>
      <c r="J19" s="41"/>
      <c r="K19" s="29"/>
      <c r="L19" s="64"/>
      <c r="M19" s="54"/>
      <c r="N19" s="41"/>
      <c r="O19" s="29"/>
      <c r="P19" s="30"/>
      <c r="Q19" s="25"/>
    </row>
  </sheetData>
  <mergeCells count="9">
    <mergeCell ref="A4:A9"/>
    <mergeCell ref="A10:A19"/>
    <mergeCell ref="G1:H1"/>
    <mergeCell ref="I1:J1"/>
    <mergeCell ref="K1:N1"/>
    <mergeCell ref="A1:B1"/>
    <mergeCell ref="C1:F1"/>
    <mergeCell ref="A2:B2"/>
    <mergeCell ref="A3:B3"/>
  </mergeCells>
  <phoneticPr fontId="1"/>
  <pageMargins left="0.70866141732283472" right="0.70866141732283472" top="0.74803149606299213" bottom="0.55118110236220474" header="0.31496062992125984" footer="0.31496062992125984"/>
  <pageSetup paperSize="9" scale="98" orientation="landscape" r:id="rId1"/>
  <headerFooter>
    <oddHeader>&amp;R&amp;A</oddHead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9"/>
  <sheetViews>
    <sheetView view="pageBreakPreview" zoomScaleNormal="100" zoomScaleSheetLayoutView="100" workbookViewId="0">
      <pane xSplit="2" ySplit="3" topLeftCell="C4" activePane="bottomRight" state="frozen"/>
      <selection activeCell="K13" sqref="K13"/>
      <selection pane="topRight" activeCell="K13" sqref="K13"/>
      <selection pane="bottomLeft" activeCell="K13" sqref="K13"/>
      <selection pane="bottomRight" activeCell="K13" sqref="K13"/>
    </sheetView>
  </sheetViews>
  <sheetFormatPr defaultRowHeight="13.5" x14ac:dyDescent="0.15"/>
  <cols>
    <col min="1" max="1" width="4.375" customWidth="1"/>
    <col min="2" max="2" width="16.625" customWidth="1"/>
    <col min="3" max="16" width="7.25" customWidth="1"/>
  </cols>
  <sheetData>
    <row r="1" spans="1:18" ht="21.75" customHeight="1" x14ac:dyDescent="0.15">
      <c r="A1" s="170" t="s">
        <v>32</v>
      </c>
      <c r="B1" s="172"/>
      <c r="C1" s="170" t="s">
        <v>122</v>
      </c>
      <c r="D1" s="171"/>
      <c r="E1" s="171"/>
      <c r="F1" s="171"/>
      <c r="G1" s="167" t="s">
        <v>126</v>
      </c>
      <c r="H1" s="168"/>
      <c r="I1" s="168"/>
      <c r="J1" s="168"/>
      <c r="K1" s="168"/>
      <c r="L1" s="42"/>
      <c r="M1" s="36"/>
      <c r="N1" s="66"/>
      <c r="O1" s="36"/>
      <c r="P1" s="37"/>
    </row>
    <row r="2" spans="1:18" ht="139.5" customHeight="1" x14ac:dyDescent="0.15">
      <c r="A2" s="175"/>
      <c r="B2" s="176"/>
      <c r="C2" s="1" t="s">
        <v>123</v>
      </c>
      <c r="D2" s="2" t="s">
        <v>124</v>
      </c>
      <c r="E2" s="2" t="s">
        <v>56</v>
      </c>
      <c r="F2" s="3" t="s">
        <v>125</v>
      </c>
      <c r="G2" s="35" t="s">
        <v>127</v>
      </c>
      <c r="H2" s="2" t="s">
        <v>128</v>
      </c>
      <c r="I2" s="60" t="s">
        <v>129</v>
      </c>
      <c r="J2" s="128" t="s">
        <v>133</v>
      </c>
      <c r="K2" s="3" t="s">
        <v>130</v>
      </c>
      <c r="L2" s="57"/>
      <c r="M2" s="2"/>
      <c r="N2" s="2"/>
      <c r="O2" s="33"/>
      <c r="P2" s="34"/>
    </row>
    <row r="3" spans="1:18" ht="21.75" customHeight="1" x14ac:dyDescent="0.15">
      <c r="A3" s="173" t="s">
        <v>136</v>
      </c>
      <c r="B3" s="174"/>
      <c r="C3" s="4">
        <v>19.72</v>
      </c>
      <c r="D3" s="5">
        <v>54.09</v>
      </c>
      <c r="E3" s="5">
        <v>26.6</v>
      </c>
      <c r="F3" s="6">
        <v>659.93</v>
      </c>
      <c r="G3" s="7"/>
      <c r="H3" s="5"/>
      <c r="I3" s="61"/>
      <c r="J3" s="61"/>
      <c r="K3" s="6"/>
      <c r="L3" s="7"/>
      <c r="M3" s="5"/>
      <c r="N3" s="5"/>
      <c r="O3" s="5"/>
      <c r="P3" s="8"/>
      <c r="R3" s="117">
        <f>SUM(C3:Q3)</f>
        <v>760.33999999999992</v>
      </c>
    </row>
    <row r="4" spans="1:18" ht="20.25" customHeight="1" x14ac:dyDescent="0.15">
      <c r="A4" s="164" t="s">
        <v>6</v>
      </c>
      <c r="B4" s="9" t="s">
        <v>9</v>
      </c>
      <c r="C4" s="10" t="s">
        <v>40</v>
      </c>
      <c r="D4" s="11" t="s">
        <v>40</v>
      </c>
      <c r="E4" s="11" t="s">
        <v>40</v>
      </c>
      <c r="F4" s="38" t="s">
        <v>40</v>
      </c>
      <c r="G4" s="44"/>
      <c r="H4" s="47" t="s">
        <v>40</v>
      </c>
      <c r="I4" s="47" t="s">
        <v>40</v>
      </c>
      <c r="J4" s="47" t="s">
        <v>40</v>
      </c>
      <c r="K4" s="38"/>
      <c r="L4" s="44"/>
      <c r="M4" s="11"/>
      <c r="N4" s="11"/>
      <c r="O4" s="13"/>
      <c r="P4" s="9"/>
    </row>
    <row r="5" spans="1:18" ht="20.25" customHeight="1" x14ac:dyDescent="0.15">
      <c r="A5" s="165"/>
      <c r="B5" s="14" t="s">
        <v>10</v>
      </c>
      <c r="C5" s="31" t="s">
        <v>40</v>
      </c>
      <c r="D5" s="31" t="s">
        <v>40</v>
      </c>
      <c r="E5" s="31" t="s">
        <v>40</v>
      </c>
      <c r="F5" s="43" t="s">
        <v>40</v>
      </c>
      <c r="G5" s="45"/>
      <c r="H5" s="49" t="s">
        <v>40</v>
      </c>
      <c r="I5" s="49" t="s">
        <v>40</v>
      </c>
      <c r="J5" s="49" t="s">
        <v>40</v>
      </c>
      <c r="K5" s="43"/>
      <c r="L5" s="45"/>
      <c r="M5" s="31"/>
      <c r="N5" s="31"/>
      <c r="O5" s="18"/>
      <c r="P5" s="14"/>
    </row>
    <row r="6" spans="1:18" ht="20.25" customHeight="1" x14ac:dyDescent="0.15">
      <c r="A6" s="165"/>
      <c r="B6" s="14" t="s">
        <v>11</v>
      </c>
      <c r="C6" s="31" t="s">
        <v>119</v>
      </c>
      <c r="D6" s="49"/>
      <c r="E6" s="31"/>
      <c r="F6" s="59" t="s">
        <v>40</v>
      </c>
      <c r="G6" s="45"/>
      <c r="H6" s="31"/>
      <c r="I6" s="31"/>
      <c r="J6" s="31"/>
      <c r="K6" s="43"/>
      <c r="L6" s="45"/>
      <c r="M6" s="49"/>
      <c r="N6" s="31"/>
      <c r="O6" s="18"/>
      <c r="P6" s="14"/>
    </row>
    <row r="7" spans="1:18" ht="20.25" customHeight="1" x14ac:dyDescent="0.15">
      <c r="A7" s="165"/>
      <c r="B7" s="14" t="s">
        <v>12</v>
      </c>
      <c r="C7" s="31" t="s">
        <v>40</v>
      </c>
      <c r="D7" s="31" t="s">
        <v>40</v>
      </c>
      <c r="E7" s="31" t="s">
        <v>40</v>
      </c>
      <c r="F7" s="59"/>
      <c r="G7" s="45" t="s">
        <v>40</v>
      </c>
      <c r="H7" s="31"/>
      <c r="I7" s="31"/>
      <c r="J7" s="31"/>
      <c r="K7" s="43"/>
      <c r="L7" s="45"/>
      <c r="M7" s="31"/>
      <c r="N7" s="31"/>
      <c r="O7" s="18"/>
      <c r="P7" s="14"/>
    </row>
    <row r="8" spans="1:18" ht="20.25" customHeight="1" x14ac:dyDescent="0.15">
      <c r="A8" s="165"/>
      <c r="B8" s="19" t="s">
        <v>4</v>
      </c>
      <c r="C8" s="31" t="s">
        <v>40</v>
      </c>
      <c r="D8" s="31" t="s">
        <v>40</v>
      </c>
      <c r="E8" s="31"/>
      <c r="F8" s="58" t="s">
        <v>40</v>
      </c>
      <c r="G8" s="45" t="s">
        <v>40</v>
      </c>
      <c r="H8" s="31" t="s">
        <v>40</v>
      </c>
      <c r="I8" s="31" t="s">
        <v>40</v>
      </c>
      <c r="J8" s="31" t="s">
        <v>40</v>
      </c>
      <c r="K8" s="43"/>
      <c r="L8" s="45"/>
      <c r="M8" s="31"/>
      <c r="N8" s="31"/>
      <c r="O8" s="24"/>
      <c r="P8" s="19"/>
    </row>
    <row r="9" spans="1:18" ht="20.25" customHeight="1" x14ac:dyDescent="0.15">
      <c r="A9" s="166"/>
      <c r="B9" s="19" t="s">
        <v>20</v>
      </c>
      <c r="C9" s="20"/>
      <c r="D9" s="21"/>
      <c r="E9" s="21"/>
      <c r="F9" s="22"/>
      <c r="G9" s="123" t="s">
        <v>40</v>
      </c>
      <c r="H9" s="24"/>
      <c r="I9" s="62"/>
      <c r="J9" s="62"/>
      <c r="K9" s="40"/>
      <c r="L9" s="23"/>
      <c r="M9" s="24"/>
      <c r="N9" s="24"/>
      <c r="O9" s="24"/>
      <c r="P9" s="19"/>
    </row>
    <row r="10" spans="1:18" ht="20.25" customHeight="1" x14ac:dyDescent="0.15">
      <c r="A10" s="164" t="s">
        <v>7</v>
      </c>
      <c r="B10" s="9" t="s">
        <v>144</v>
      </c>
      <c r="C10" s="46"/>
      <c r="D10" s="47" t="s">
        <v>40</v>
      </c>
      <c r="E10" s="47" t="s">
        <v>40</v>
      </c>
      <c r="F10" s="48" t="s">
        <v>40</v>
      </c>
      <c r="G10" s="55"/>
      <c r="H10" s="47"/>
      <c r="I10" s="46"/>
      <c r="J10" s="46"/>
      <c r="K10" s="48"/>
      <c r="L10" s="55"/>
      <c r="M10" s="47"/>
      <c r="N10" s="47"/>
      <c r="O10" s="13"/>
      <c r="P10" s="9"/>
    </row>
    <row r="11" spans="1:18" ht="20.25" customHeight="1" x14ac:dyDescent="0.15">
      <c r="A11" s="165"/>
      <c r="B11" s="14" t="s">
        <v>137</v>
      </c>
      <c r="C11" s="51"/>
      <c r="D11" s="52" t="s">
        <v>40</v>
      </c>
      <c r="E11" s="52"/>
      <c r="F11" s="58" t="s">
        <v>40</v>
      </c>
      <c r="G11" s="45"/>
      <c r="H11" s="52"/>
      <c r="I11" s="127"/>
      <c r="J11" s="127"/>
      <c r="K11" s="59"/>
      <c r="L11" s="45"/>
      <c r="M11" s="52"/>
      <c r="N11" s="49"/>
      <c r="O11" s="18"/>
      <c r="P11" s="14"/>
    </row>
    <row r="12" spans="1:18" ht="20.25" customHeight="1" x14ac:dyDescent="0.15">
      <c r="A12" s="165"/>
      <c r="B12" s="14" t="s">
        <v>13</v>
      </c>
      <c r="C12" s="45" t="s">
        <v>40</v>
      </c>
      <c r="D12" s="49" t="s">
        <v>40</v>
      </c>
      <c r="E12" s="49" t="s">
        <v>40</v>
      </c>
      <c r="F12" s="59"/>
      <c r="G12" s="45"/>
      <c r="H12" s="49" t="s">
        <v>40</v>
      </c>
      <c r="I12" s="49" t="s">
        <v>40</v>
      </c>
      <c r="J12" s="49" t="s">
        <v>40</v>
      </c>
      <c r="K12" s="59"/>
      <c r="L12" s="45"/>
      <c r="M12" s="49"/>
      <c r="N12" s="49"/>
      <c r="O12" s="18"/>
      <c r="P12" s="14"/>
    </row>
    <row r="13" spans="1:18" ht="20.25" customHeight="1" x14ac:dyDescent="0.15">
      <c r="A13" s="165"/>
      <c r="B13" s="14" t="s">
        <v>14</v>
      </c>
      <c r="C13" s="45" t="s">
        <v>40</v>
      </c>
      <c r="D13" s="49" t="s">
        <v>40</v>
      </c>
      <c r="E13" s="49" t="s">
        <v>40</v>
      </c>
      <c r="F13" s="59" t="s">
        <v>40</v>
      </c>
      <c r="G13" s="45"/>
      <c r="H13" s="49"/>
      <c r="I13" s="31"/>
      <c r="J13" s="31"/>
      <c r="K13" s="59" t="s">
        <v>39</v>
      </c>
      <c r="L13" s="45"/>
      <c r="M13" s="49"/>
      <c r="N13" s="49"/>
      <c r="O13" s="18"/>
      <c r="P13" s="14"/>
    </row>
    <row r="14" spans="1:18" ht="20.25" customHeight="1" x14ac:dyDescent="0.15">
      <c r="A14" s="165"/>
      <c r="B14" s="14" t="s">
        <v>15</v>
      </c>
      <c r="C14" s="45" t="s">
        <v>40</v>
      </c>
      <c r="D14" s="49" t="s">
        <v>40</v>
      </c>
      <c r="E14" s="49" t="s">
        <v>40</v>
      </c>
      <c r="F14" s="59"/>
      <c r="G14" s="45"/>
      <c r="H14" s="49"/>
      <c r="I14" s="31"/>
      <c r="J14" s="31"/>
      <c r="K14" s="59"/>
      <c r="L14" s="45"/>
      <c r="M14" s="49"/>
      <c r="N14" s="49"/>
      <c r="O14" s="18"/>
      <c r="P14" s="14"/>
    </row>
    <row r="15" spans="1:18" ht="20.25" customHeight="1" x14ac:dyDescent="0.15">
      <c r="A15" s="165"/>
      <c r="B15" s="14" t="s">
        <v>16</v>
      </c>
      <c r="C15" s="45"/>
      <c r="D15" s="49" t="s">
        <v>40</v>
      </c>
      <c r="E15" s="49"/>
      <c r="F15" s="59"/>
      <c r="G15" s="45"/>
      <c r="H15" s="49"/>
      <c r="I15" s="31"/>
      <c r="J15" s="31"/>
      <c r="K15" s="59"/>
      <c r="L15" s="45"/>
      <c r="M15" s="49"/>
      <c r="N15" s="49"/>
      <c r="O15" s="18"/>
      <c r="P15" s="14"/>
    </row>
    <row r="16" spans="1:18" ht="20.25" customHeight="1" x14ac:dyDescent="0.15">
      <c r="A16" s="165"/>
      <c r="B16" s="14" t="s">
        <v>17</v>
      </c>
      <c r="C16" s="45" t="s">
        <v>40</v>
      </c>
      <c r="D16" s="49"/>
      <c r="E16" s="49"/>
      <c r="F16" s="59"/>
      <c r="G16" s="45"/>
      <c r="H16" s="49"/>
      <c r="I16" s="31"/>
      <c r="J16" s="31"/>
      <c r="K16" s="59"/>
      <c r="L16" s="45"/>
      <c r="M16" s="49"/>
      <c r="N16" s="49"/>
      <c r="O16" s="18"/>
      <c r="P16" s="14"/>
    </row>
    <row r="17" spans="1:16" ht="20.25" customHeight="1" x14ac:dyDescent="0.15">
      <c r="A17" s="165"/>
      <c r="B17" s="14" t="s">
        <v>18</v>
      </c>
      <c r="C17" s="45"/>
      <c r="D17" s="49" t="s">
        <v>40</v>
      </c>
      <c r="E17" s="49"/>
      <c r="F17" s="59"/>
      <c r="G17" s="45"/>
      <c r="H17" s="49"/>
      <c r="I17" s="31"/>
      <c r="J17" s="31"/>
      <c r="K17" s="59"/>
      <c r="L17" s="45"/>
      <c r="M17" s="49"/>
      <c r="N17" s="49"/>
      <c r="O17" s="18"/>
      <c r="P17" s="14"/>
    </row>
    <row r="18" spans="1:16" ht="20.25" customHeight="1" x14ac:dyDescent="0.15">
      <c r="A18" s="165"/>
      <c r="B18" s="14" t="s">
        <v>19</v>
      </c>
      <c r="C18" s="45" t="s">
        <v>40</v>
      </c>
      <c r="D18" s="15"/>
      <c r="E18" s="15"/>
      <c r="F18" s="16"/>
      <c r="G18" s="124" t="s">
        <v>40</v>
      </c>
      <c r="H18" s="126" t="s">
        <v>40</v>
      </c>
      <c r="I18" s="31" t="s">
        <v>40</v>
      </c>
      <c r="J18" s="31" t="s">
        <v>40</v>
      </c>
      <c r="K18" s="39"/>
      <c r="L18" s="17"/>
      <c r="M18" s="18"/>
      <c r="N18" s="18"/>
      <c r="O18" s="18"/>
      <c r="P18" s="14"/>
    </row>
    <row r="19" spans="1:16" ht="20.25" customHeight="1" x14ac:dyDescent="0.15">
      <c r="A19" s="166"/>
      <c r="B19" s="25" t="s">
        <v>25</v>
      </c>
      <c r="C19" s="26"/>
      <c r="D19" s="27"/>
      <c r="E19" s="54"/>
      <c r="F19" s="28"/>
      <c r="G19" s="125" t="s">
        <v>40</v>
      </c>
      <c r="H19" s="54" t="s">
        <v>40</v>
      </c>
      <c r="I19" s="54" t="s">
        <v>40</v>
      </c>
      <c r="J19" s="54" t="s">
        <v>40</v>
      </c>
      <c r="K19" s="41"/>
      <c r="L19" s="29"/>
      <c r="M19" s="54"/>
      <c r="N19" s="30"/>
      <c r="O19" s="30"/>
      <c r="P19" s="25"/>
    </row>
  </sheetData>
  <mergeCells count="7">
    <mergeCell ref="G1:K1"/>
    <mergeCell ref="A1:B1"/>
    <mergeCell ref="A4:A9"/>
    <mergeCell ref="A10:A19"/>
    <mergeCell ref="C1:F1"/>
    <mergeCell ref="A2:B2"/>
    <mergeCell ref="A3:B3"/>
  </mergeCells>
  <phoneticPr fontId="1"/>
  <pageMargins left="0.70866141732283472" right="0.70866141732283472" top="0.74803149606299213" bottom="0.55118110236220474" header="0.31496062992125984" footer="0.31496062992125984"/>
  <pageSetup paperSize="9" scale="96" orientation="landscape" r:id="rId1"/>
  <headerFooter>
    <oddHeader>&amp;R&amp;A</oddHead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9"/>
  <sheetViews>
    <sheetView view="pageBreakPreview" zoomScaleNormal="100" zoomScaleSheetLayoutView="100" workbookViewId="0">
      <pane xSplit="2" ySplit="3" topLeftCell="C4" activePane="bottomRight" state="frozen"/>
      <selection activeCell="K13" sqref="K13"/>
      <selection pane="topRight" activeCell="K13" sqref="K13"/>
      <selection pane="bottomLeft" activeCell="K13" sqref="K13"/>
      <selection pane="bottomRight" activeCell="C8" sqref="C8"/>
    </sheetView>
  </sheetViews>
  <sheetFormatPr defaultRowHeight="13.5" x14ac:dyDescent="0.15"/>
  <cols>
    <col min="1" max="1" width="4.375" customWidth="1"/>
    <col min="2" max="2" width="16.625" customWidth="1"/>
    <col min="3" max="9" width="7.25" style="203" customWidth="1"/>
    <col min="10" max="11" width="7.25" customWidth="1"/>
  </cols>
  <sheetData>
    <row r="1" spans="1:13" ht="21.75" customHeight="1" x14ac:dyDescent="0.15">
      <c r="A1" s="170" t="s">
        <v>32</v>
      </c>
      <c r="B1" s="172"/>
      <c r="C1" s="170" t="s">
        <v>170</v>
      </c>
      <c r="D1" s="171"/>
      <c r="E1" s="171"/>
      <c r="F1" s="171"/>
      <c r="G1" s="171"/>
      <c r="H1" s="171"/>
      <c r="I1" s="171"/>
      <c r="J1" s="172"/>
      <c r="K1" s="142"/>
    </row>
    <row r="2" spans="1:13" ht="139.5" customHeight="1" x14ac:dyDescent="0.15">
      <c r="A2" s="175"/>
      <c r="B2" s="176"/>
      <c r="C2" s="138" t="s">
        <v>156</v>
      </c>
      <c r="D2" s="2" t="s">
        <v>157</v>
      </c>
      <c r="E2" s="2" t="s">
        <v>158</v>
      </c>
      <c r="F2" s="2" t="s">
        <v>159</v>
      </c>
      <c r="G2" s="83" t="s">
        <v>160</v>
      </c>
      <c r="H2" s="2" t="s">
        <v>161</v>
      </c>
      <c r="I2" s="60" t="s">
        <v>162</v>
      </c>
      <c r="J2" s="148" t="s">
        <v>163</v>
      </c>
      <c r="K2" s="128"/>
    </row>
    <row r="3" spans="1:13" ht="21.75" customHeight="1" x14ac:dyDescent="0.15">
      <c r="A3" s="173" t="s">
        <v>136</v>
      </c>
      <c r="B3" s="174"/>
      <c r="C3" s="139">
        <v>16.3</v>
      </c>
      <c r="D3" s="5">
        <v>30</v>
      </c>
      <c r="E3" s="5">
        <v>6</v>
      </c>
      <c r="F3" s="5">
        <v>8</v>
      </c>
      <c r="G3" s="61">
        <v>18</v>
      </c>
      <c r="H3" s="5">
        <v>12.9</v>
      </c>
      <c r="I3" s="61"/>
      <c r="J3" s="149"/>
      <c r="K3" s="86"/>
      <c r="M3" s="117">
        <f>SUM(C3:L3)</f>
        <v>91.2</v>
      </c>
    </row>
    <row r="4" spans="1:13" ht="20.25" customHeight="1" x14ac:dyDescent="0.15">
      <c r="A4" s="164" t="s">
        <v>6</v>
      </c>
      <c r="B4" s="9" t="s">
        <v>9</v>
      </c>
      <c r="C4" s="45" t="s">
        <v>40</v>
      </c>
      <c r="D4" s="31" t="s">
        <v>40</v>
      </c>
      <c r="E4" s="31" t="s">
        <v>40</v>
      </c>
      <c r="F4" s="31" t="s">
        <v>40</v>
      </c>
      <c r="G4" s="31" t="s">
        <v>40</v>
      </c>
      <c r="H4" s="49" t="s">
        <v>40</v>
      </c>
      <c r="I4" s="47"/>
      <c r="J4" s="92"/>
      <c r="K4" s="143"/>
    </row>
    <row r="5" spans="1:13" ht="20.25" customHeight="1" x14ac:dyDescent="0.15">
      <c r="A5" s="165"/>
      <c r="B5" s="14" t="s">
        <v>10</v>
      </c>
      <c r="C5" s="45" t="s">
        <v>164</v>
      </c>
      <c r="D5" s="31" t="s">
        <v>164</v>
      </c>
      <c r="E5" s="31" t="s">
        <v>164</v>
      </c>
      <c r="F5" s="31" t="s">
        <v>164</v>
      </c>
      <c r="G5" s="31" t="s">
        <v>164</v>
      </c>
      <c r="H5" s="49" t="s">
        <v>40</v>
      </c>
      <c r="I5" s="49"/>
      <c r="J5" s="50"/>
      <c r="K5" s="43"/>
    </row>
    <row r="6" spans="1:13" ht="20.25" customHeight="1" x14ac:dyDescent="0.15">
      <c r="A6" s="165"/>
      <c r="B6" s="14" t="s">
        <v>11</v>
      </c>
      <c r="C6" s="45" t="s">
        <v>40</v>
      </c>
      <c r="D6" s="31" t="s">
        <v>40</v>
      </c>
      <c r="E6" s="31" t="s">
        <v>40</v>
      </c>
      <c r="F6" s="31" t="s">
        <v>40</v>
      </c>
      <c r="G6" s="31" t="s">
        <v>40</v>
      </c>
      <c r="H6" s="49" t="s">
        <v>40</v>
      </c>
      <c r="I6" s="31"/>
      <c r="J6" s="150"/>
      <c r="K6" s="43"/>
    </row>
    <row r="7" spans="1:13" ht="20.25" customHeight="1" x14ac:dyDescent="0.15">
      <c r="A7" s="165"/>
      <c r="B7" s="14" t="s">
        <v>12</v>
      </c>
      <c r="C7" s="45" t="s">
        <v>40</v>
      </c>
      <c r="D7" s="31" t="s">
        <v>40</v>
      </c>
      <c r="E7" s="31" t="s">
        <v>40</v>
      </c>
      <c r="F7" s="31" t="s">
        <v>40</v>
      </c>
      <c r="G7" s="31" t="s">
        <v>40</v>
      </c>
      <c r="H7" s="49" t="s">
        <v>40</v>
      </c>
      <c r="I7" s="31"/>
      <c r="J7" s="150"/>
      <c r="K7" s="43"/>
    </row>
    <row r="8" spans="1:13" ht="20.25" customHeight="1" x14ac:dyDescent="0.15">
      <c r="A8" s="165"/>
      <c r="B8" s="19" t="s">
        <v>4</v>
      </c>
      <c r="C8" s="45" t="s">
        <v>40</v>
      </c>
      <c r="D8" s="31" t="s">
        <v>40</v>
      </c>
      <c r="E8" s="31" t="s">
        <v>40</v>
      </c>
      <c r="F8" s="31" t="s">
        <v>40</v>
      </c>
      <c r="G8" s="31" t="s">
        <v>40</v>
      </c>
      <c r="H8" s="49" t="s">
        <v>40</v>
      </c>
      <c r="I8" s="31"/>
      <c r="J8" s="150"/>
      <c r="K8" s="43"/>
    </row>
    <row r="9" spans="1:13" ht="20.25" customHeight="1" x14ac:dyDescent="0.15">
      <c r="A9" s="166"/>
      <c r="B9" s="19" t="s">
        <v>20</v>
      </c>
      <c r="C9" s="140"/>
      <c r="D9" s="21"/>
      <c r="E9" s="21"/>
      <c r="F9" s="21"/>
      <c r="G9" s="135"/>
      <c r="H9" s="24"/>
      <c r="I9" s="62"/>
      <c r="J9" s="151"/>
      <c r="K9" s="144"/>
    </row>
    <row r="10" spans="1:13" ht="20.25" customHeight="1" x14ac:dyDescent="0.15">
      <c r="A10" s="164" t="s">
        <v>7</v>
      </c>
      <c r="B10" s="9" t="s">
        <v>144</v>
      </c>
      <c r="C10" s="55" t="s">
        <v>165</v>
      </c>
      <c r="D10" s="47" t="s">
        <v>165</v>
      </c>
      <c r="E10" s="47" t="s">
        <v>165</v>
      </c>
      <c r="F10" s="47" t="s">
        <v>165</v>
      </c>
      <c r="G10" s="46" t="s">
        <v>165</v>
      </c>
      <c r="H10" s="47" t="s">
        <v>165</v>
      </c>
      <c r="I10" s="46"/>
      <c r="J10" s="152"/>
      <c r="K10" s="145"/>
    </row>
    <row r="11" spans="1:13" ht="20.25" customHeight="1" x14ac:dyDescent="0.15">
      <c r="A11" s="165"/>
      <c r="B11" s="14" t="s">
        <v>137</v>
      </c>
      <c r="C11" s="51"/>
      <c r="D11" s="52"/>
      <c r="E11" s="52"/>
      <c r="F11" s="52"/>
      <c r="G11" s="31"/>
      <c r="H11" s="52"/>
      <c r="I11" s="127"/>
      <c r="J11" s="153"/>
      <c r="K11" s="43"/>
    </row>
    <row r="12" spans="1:13" ht="20.25" customHeight="1" x14ac:dyDescent="0.15">
      <c r="A12" s="165"/>
      <c r="B12" s="14" t="s">
        <v>13</v>
      </c>
      <c r="C12" s="45"/>
      <c r="D12" s="49"/>
      <c r="E12" s="49"/>
      <c r="F12" s="49"/>
      <c r="G12" s="31"/>
      <c r="H12" s="49"/>
      <c r="I12" s="49"/>
      <c r="J12" s="50"/>
      <c r="K12" s="43"/>
    </row>
    <row r="13" spans="1:13" ht="20.25" customHeight="1" x14ac:dyDescent="0.15">
      <c r="A13" s="165"/>
      <c r="B13" s="14" t="s">
        <v>14</v>
      </c>
      <c r="C13" s="45" t="s">
        <v>165</v>
      </c>
      <c r="D13" s="49" t="s">
        <v>165</v>
      </c>
      <c r="E13" s="49" t="s">
        <v>165</v>
      </c>
      <c r="F13" s="49" t="s">
        <v>165</v>
      </c>
      <c r="G13" s="31" t="s">
        <v>165</v>
      </c>
      <c r="H13" s="49" t="s">
        <v>165</v>
      </c>
      <c r="I13" s="31"/>
      <c r="J13" s="150"/>
      <c r="K13" s="43" t="s">
        <v>39</v>
      </c>
    </row>
    <row r="14" spans="1:13" ht="20.25" customHeight="1" x14ac:dyDescent="0.15">
      <c r="A14" s="165"/>
      <c r="B14" s="14" t="s">
        <v>15</v>
      </c>
      <c r="C14" s="45" t="s">
        <v>165</v>
      </c>
      <c r="D14" s="49" t="s">
        <v>165</v>
      </c>
      <c r="E14" s="49" t="s">
        <v>165</v>
      </c>
      <c r="F14" s="49" t="s">
        <v>165</v>
      </c>
      <c r="G14" s="31" t="s">
        <v>165</v>
      </c>
      <c r="H14" s="49" t="s">
        <v>165</v>
      </c>
      <c r="I14" s="31"/>
      <c r="J14" s="150"/>
      <c r="K14" s="43"/>
    </row>
    <row r="15" spans="1:13" ht="20.25" customHeight="1" x14ac:dyDescent="0.15">
      <c r="A15" s="165"/>
      <c r="B15" s="14" t="s">
        <v>16</v>
      </c>
      <c r="C15" s="45" t="s">
        <v>165</v>
      </c>
      <c r="D15" s="49" t="s">
        <v>165</v>
      </c>
      <c r="E15" s="49" t="s">
        <v>165</v>
      </c>
      <c r="F15" s="49" t="s">
        <v>165</v>
      </c>
      <c r="G15" s="31" t="s">
        <v>165</v>
      </c>
      <c r="H15" s="49" t="s">
        <v>165</v>
      </c>
      <c r="I15" s="31"/>
      <c r="J15" s="150"/>
      <c r="K15" s="43"/>
    </row>
    <row r="16" spans="1:13" ht="20.25" customHeight="1" x14ac:dyDescent="0.15">
      <c r="A16" s="165"/>
      <c r="B16" s="14" t="s">
        <v>17</v>
      </c>
      <c r="C16" s="45"/>
      <c r="D16" s="49"/>
      <c r="E16" s="49"/>
      <c r="F16" s="49"/>
      <c r="G16" s="31"/>
      <c r="H16" s="49"/>
      <c r="I16" s="31"/>
      <c r="J16" s="150"/>
      <c r="K16" s="43"/>
    </row>
    <row r="17" spans="1:11" ht="20.25" customHeight="1" x14ac:dyDescent="0.15">
      <c r="A17" s="165"/>
      <c r="B17" s="14" t="s">
        <v>18</v>
      </c>
      <c r="C17" s="45"/>
      <c r="D17" s="49"/>
      <c r="E17" s="49"/>
      <c r="F17" s="49"/>
      <c r="G17" s="31"/>
      <c r="H17" s="49"/>
      <c r="I17" s="31"/>
      <c r="J17" s="150"/>
      <c r="K17" s="43"/>
    </row>
    <row r="18" spans="1:11" ht="20.25" customHeight="1" x14ac:dyDescent="0.15">
      <c r="A18" s="165"/>
      <c r="B18" s="14" t="s">
        <v>19</v>
      </c>
      <c r="C18" s="45"/>
      <c r="D18" s="15"/>
      <c r="E18" s="15"/>
      <c r="F18" s="15"/>
      <c r="G18" s="136"/>
      <c r="H18" s="126"/>
      <c r="I18" s="31"/>
      <c r="J18" s="150"/>
      <c r="K18" s="146"/>
    </row>
    <row r="19" spans="1:11" ht="20.25" customHeight="1" x14ac:dyDescent="0.15">
      <c r="A19" s="166"/>
      <c r="B19" s="25" t="s">
        <v>25</v>
      </c>
      <c r="C19" s="141"/>
      <c r="D19" s="27"/>
      <c r="E19" s="54"/>
      <c r="F19" s="27"/>
      <c r="G19" s="137"/>
      <c r="H19" s="54"/>
      <c r="I19" s="54"/>
      <c r="J19" s="56"/>
      <c r="K19" s="147"/>
    </row>
  </sheetData>
  <mergeCells count="6">
    <mergeCell ref="C1:J1"/>
    <mergeCell ref="A10:A19"/>
    <mergeCell ref="A1:B1"/>
    <mergeCell ref="A2:B2"/>
    <mergeCell ref="A3:B3"/>
    <mergeCell ref="A4:A9"/>
  </mergeCells>
  <phoneticPr fontId="1"/>
  <pageMargins left="0.70866141732283472" right="0.70866141732283472" top="0.74803149606299213" bottom="0.55118110236220474" header="0.31496062992125984" footer="0.31496062992125984"/>
  <pageSetup paperSize="9" scale="96" orientation="landscape" r:id="rId1"/>
  <headerFooter>
    <oddHeader>&amp;R&amp;A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表紙（面積」一覧）</vt:lpstr>
      <vt:lpstr>南奈良１</vt:lpstr>
      <vt:lpstr>南奈良２</vt:lpstr>
      <vt:lpstr>南奈良３</vt:lpstr>
      <vt:lpstr>南奈良４</vt:lpstr>
      <vt:lpstr>南奈良５</vt:lpstr>
      <vt:lpstr>看護専門学校</vt:lpstr>
      <vt:lpstr>体育館・外構</vt:lpstr>
      <vt:lpstr>企業団会館</vt:lpstr>
      <vt:lpstr>外来棟１</vt:lpstr>
      <vt:lpstr>外来棟２</vt:lpstr>
      <vt:lpstr>外来棟１!Print_Area</vt:lpstr>
      <vt:lpstr>外来棟２!Print_Area</vt:lpstr>
      <vt:lpstr>看護専門学校!Print_Area</vt:lpstr>
      <vt:lpstr>企業団会館!Print_Area</vt:lpstr>
      <vt:lpstr>体育館・外構!Print_Area</vt:lpstr>
      <vt:lpstr>南奈良１!Print_Area</vt:lpstr>
      <vt:lpstr>南奈良２!Print_Area</vt:lpstr>
      <vt:lpstr>南奈良３!Print_Area</vt:lpstr>
      <vt:lpstr>南奈良４!Print_Area</vt:lpstr>
      <vt:lpstr>南奈良５!Print_Area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kyo12</dc:creator>
  <cp:lastModifiedBy>林　雅也</cp:lastModifiedBy>
  <cp:lastPrinted>2025-11-07T07:58:45Z</cp:lastPrinted>
  <dcterms:created xsi:type="dcterms:W3CDTF">2015-06-12T04:23:54Z</dcterms:created>
  <dcterms:modified xsi:type="dcterms:W3CDTF">2025-11-13T10:09:27Z</dcterms:modified>
</cp:coreProperties>
</file>